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D:\통계업무\통계연보★\제63회 봉화통계연보(2022.12.31.기준)\07. 최종공표\"/>
    </mc:Choice>
  </mc:AlternateContent>
  <xr:revisionPtr revIDLastSave="0" documentId="13_ncr:1_{47426F6E-1A39-402B-A5EC-C648735A3630}" xr6:coauthVersionLast="36" xr6:coauthVersionMax="36" xr10:uidLastSave="{00000000-0000-0000-0000-000000000000}"/>
  <bookViews>
    <workbookView xWindow="0" yWindow="45" windowWidth="16200" windowHeight="14280" xr2:uid="{00000000-000D-0000-FFFF-FFFF00000000}"/>
  </bookViews>
  <sheets>
    <sheet name="0. 간지" sheetId="28" r:id="rId1"/>
    <sheet name="1.사업체총괄" sheetId="25" r:id="rId2"/>
    <sheet name="1.사업체총괄(2)" sheetId="29" r:id="rId3"/>
    <sheet name="2.종사자규모별사업체수" sheetId="26" r:id="rId4"/>
    <sheet name="3.산업별사업체수및종사자수" sheetId="27" r:id="rId5"/>
  </sheets>
  <externalReferences>
    <externalReference r:id="rId6"/>
    <externalReference r:id="rId7"/>
    <externalReference r:id="rId8"/>
  </externalReferences>
  <definedNames>
    <definedName name="a">{"Book1"}</definedName>
    <definedName name="aa">[1]XL4Poppy!$C$31</definedName>
    <definedName name="AAA">'[2]18.농업용기계보유 '!$A$18:$K$1275</definedName>
    <definedName name="Document_array">{"Book1"}</definedName>
    <definedName name="HTML_CodePage" hidden="1">949</definedName>
    <definedName name="HTML_Control" localSheetId="0" hidden="1">{"'6.강수량'!$A$1:$O$37","'6.강수량'!$A$1:$C$1"}</definedName>
    <definedName name="HTML_Control" hidden="1">{"'6.강수량'!$A$1:$O$37","'6.강수량'!$A$1:$C$1"}</definedName>
    <definedName name="HTML_Description" hidden="1">""</definedName>
    <definedName name="HTML_Email" hidden="1">""</definedName>
    <definedName name="HTML_Header" hidden="1">"6.강수량"</definedName>
    <definedName name="HTML_LastUpdate" hidden="1">"2002-01-04"</definedName>
    <definedName name="HTML_LineAfter" hidden="1">FALSE</definedName>
    <definedName name="HTML_LineBefore" hidden="1">FALSE</definedName>
    <definedName name="HTML_Name" hidden="1">"홍사훈"</definedName>
    <definedName name="HTML_OBDlg2" hidden="1">TRUE</definedName>
    <definedName name="HTML_OBDlg4" hidden="1">TRUE</definedName>
    <definedName name="HTML_OS" hidden="1">0</definedName>
    <definedName name="HTML_PathFile" hidden="1">"C:\홍 사 훈\++통계연보\제41회 통계연보\MyHTML.htm"</definedName>
    <definedName name="HTML_Title" hidden="1">"+02"</definedName>
    <definedName name="_xlnm.Print_Area" localSheetId="0">'0. 간지'!$A$1:$I$34</definedName>
    <definedName name="_xlnm.Print_Area" localSheetId="1">'1.사업체총괄'!$A$1:$F$37</definedName>
    <definedName name="_xlnm.Print_Area" localSheetId="2">'1.사업체총괄(2)'!$A$1:$P$37</definedName>
    <definedName name="_xlnm.Print_Area" localSheetId="3">'2.종사자규모별사업체수'!$A$1:$U$27</definedName>
    <definedName name="_xlnm.Print_Area" localSheetId="4">'3.산업별사업체수및종사자수'!$A$1:$X$56</definedName>
    <definedName name="qqq">'[2]18.농업용기계보유 '!$A$18:$K$1275</definedName>
    <definedName name="sss">{"Book1"}</definedName>
    <definedName name="공공">'[3]15.농업용기계보유 '!$A$19:$K$1279</definedName>
    <definedName name="ㅁ1" localSheetId="2">#REF!</definedName>
    <definedName name="ㅁ1">#REF!</definedName>
    <definedName name="무" hidden="1">{"'6.강수량'!$A$1:$O$37","'6.강수량'!$A$1:$C$1"}</definedName>
    <definedName name="토" hidden="1">{"'6.강수량'!$A$1:$O$37","'6.강수량'!$A$1:$C$1"}</definedName>
  </definedNames>
  <calcPr calcId="191029"/>
</workbook>
</file>

<file path=xl/calcChain.xml><?xml version="1.0" encoding="utf-8"?>
<calcChain xmlns="http://schemas.openxmlformats.org/spreadsheetml/2006/main">
  <c r="H43" i="27" l="1"/>
  <c r="K43" i="27"/>
  <c r="W43" i="27"/>
  <c r="S43" i="27"/>
  <c r="C14" i="29" l="1"/>
  <c r="N14" i="29" l="1"/>
  <c r="L14" i="29"/>
  <c r="J14" i="29"/>
  <c r="H14" i="29"/>
  <c r="F14" i="29"/>
  <c r="D14" i="29"/>
  <c r="B14" i="29"/>
  <c r="B20" i="27" l="1"/>
  <c r="B21" i="27"/>
  <c r="B22" i="27"/>
  <c r="B23" i="27"/>
  <c r="B24" i="27"/>
  <c r="B25" i="27"/>
  <c r="B26" i="27"/>
  <c r="B19" i="27"/>
  <c r="B18" i="27"/>
  <c r="B17" i="27"/>
  <c r="D43" i="27" l="1"/>
  <c r="F43" i="27"/>
  <c r="N43" i="27"/>
  <c r="P43" i="27"/>
  <c r="R43" i="27"/>
  <c r="T43" i="27"/>
  <c r="X43" i="27"/>
  <c r="B43" i="27"/>
  <c r="C15" i="27"/>
  <c r="E15" i="27"/>
  <c r="F15" i="27"/>
  <c r="G15" i="27"/>
  <c r="I15" i="27"/>
  <c r="K15" i="27"/>
  <c r="L15" i="27"/>
  <c r="M15" i="27"/>
  <c r="N15" i="27"/>
  <c r="O15" i="27"/>
  <c r="Q15" i="27"/>
  <c r="R15" i="27"/>
  <c r="S15" i="27"/>
  <c r="T15" i="27"/>
  <c r="U15" i="27"/>
  <c r="W15" i="27"/>
  <c r="X15" i="27"/>
  <c r="C13" i="26"/>
  <c r="E13" i="26"/>
  <c r="F13" i="26"/>
  <c r="G13" i="26"/>
  <c r="H13" i="26"/>
  <c r="I13" i="26"/>
  <c r="K13" i="26"/>
  <c r="M13" i="26"/>
  <c r="O13" i="26"/>
  <c r="Q13" i="26"/>
  <c r="S13" i="26"/>
  <c r="B13" i="26"/>
  <c r="F14" i="25" l="1"/>
  <c r="E14" i="25"/>
  <c r="C14" i="25"/>
  <c r="B14" i="25"/>
  <c r="B15" i="27" l="1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17" i="25" l="1"/>
  <c r="D16" i="25"/>
  <c r="D14" i="25" l="1"/>
  <c r="D26" i="27"/>
  <c r="D25" i="27"/>
  <c r="D24" i="27"/>
  <c r="D23" i="27"/>
  <c r="D22" i="27"/>
  <c r="D21" i="27"/>
  <c r="D20" i="27"/>
  <c r="D19" i="27"/>
  <c r="D18" i="27"/>
  <c r="D17" i="27"/>
  <c r="D15" i="27" l="1"/>
  <c r="D24" i="26"/>
  <c r="D16" i="26"/>
  <c r="D17" i="26"/>
  <c r="D18" i="26"/>
  <c r="D19" i="26"/>
  <c r="D20" i="26"/>
  <c r="D21" i="26"/>
  <c r="D22" i="26"/>
  <c r="D23" i="26"/>
  <c r="D15" i="26"/>
  <c r="D13" i="2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5" authorId="0" shapeId="0" xr:uid="{47193505-06E1-4FCB-9C12-EA50C95696C0}">
      <text>
        <r>
          <rPr>
            <sz val="9"/>
            <color indexed="81"/>
            <rFont val="Tahoma"/>
            <family val="2"/>
          </rPr>
          <t xml:space="preserve">X </t>
        </r>
        <r>
          <rPr>
            <sz val="9"/>
            <color indexed="81"/>
            <rFont val="돋움"/>
            <family val="3"/>
            <charset val="129"/>
          </rPr>
          <t>주의</t>
        </r>
        <r>
          <rPr>
            <sz val="9"/>
            <color indexed="81"/>
            <rFont val="Tahoma"/>
            <family val="2"/>
          </rPr>
          <t xml:space="preserve">. </t>
        </r>
        <r>
          <rPr>
            <sz val="9"/>
            <color indexed="81"/>
            <rFont val="돋움"/>
            <family val="3"/>
            <charset val="129"/>
          </rPr>
          <t>단순합계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ㄴㄴ
</t>
        </r>
      </text>
    </comment>
  </commentList>
</comments>
</file>

<file path=xl/sharedStrings.xml><?xml version="1.0" encoding="utf-8"?>
<sst xmlns="http://schemas.openxmlformats.org/spreadsheetml/2006/main" count="341" uniqueCount="170">
  <si>
    <t>Unit : each, person</t>
  </si>
  <si>
    <t>종사자수
Workers</t>
    <phoneticPr fontId="2" type="noConversion"/>
  </si>
  <si>
    <t>사업체수
Establi-shments</t>
    <phoneticPr fontId="2" type="noConversion"/>
  </si>
  <si>
    <t>종사자수 Workers</t>
    <phoneticPr fontId="2" type="noConversion"/>
  </si>
  <si>
    <t>5 ~ 9명
5 ~ 9 persons</t>
    <phoneticPr fontId="2" type="noConversion"/>
  </si>
  <si>
    <t>Mulya</t>
  </si>
  <si>
    <t>Chunyang</t>
  </si>
  <si>
    <t>Seokpo</t>
  </si>
  <si>
    <t>Jaesan</t>
  </si>
  <si>
    <t>Myeongho</t>
  </si>
  <si>
    <t>Sangwun</t>
  </si>
  <si>
    <t>단위 : 개, 명</t>
    <phoneticPr fontId="2" type="noConversion"/>
  </si>
  <si>
    <t>Unit : each, person</t>
    <phoneticPr fontId="2" type="noConversion"/>
  </si>
  <si>
    <t>Year &amp; Section</t>
    <phoneticPr fontId="2" type="noConversion"/>
  </si>
  <si>
    <t>회사법인
Incorporated company</t>
    <phoneticPr fontId="2" type="noConversion"/>
  </si>
  <si>
    <t>회사이외법인
Non-business corporation</t>
    <phoneticPr fontId="2" type="noConversion"/>
  </si>
  <si>
    <t>Agriculture, forestry and fishing</t>
    <phoneticPr fontId="10" type="noConversion"/>
  </si>
  <si>
    <t>Mining and quarrying</t>
    <phoneticPr fontId="10" type="noConversion"/>
  </si>
  <si>
    <t>Manufacturing</t>
    <phoneticPr fontId="10" type="noConversion"/>
  </si>
  <si>
    <t>Construction</t>
    <phoneticPr fontId="10" type="noConversion"/>
  </si>
  <si>
    <t>Wholesale and retail trade</t>
    <phoneticPr fontId="10" type="noConversion"/>
  </si>
  <si>
    <t>Accommodation and food service activities</t>
    <phoneticPr fontId="10" type="noConversion"/>
  </si>
  <si>
    <t>Information and communications</t>
    <phoneticPr fontId="10" type="noConversion"/>
  </si>
  <si>
    <t>Financial and insurance activities</t>
    <phoneticPr fontId="10" type="noConversion"/>
  </si>
  <si>
    <t>Professional, scientific and technical activities</t>
    <phoneticPr fontId="10" type="noConversion"/>
  </si>
  <si>
    <t>Public administration and denfence compulsory social security</t>
    <phoneticPr fontId="10" type="noConversion"/>
  </si>
  <si>
    <t>Education</t>
    <phoneticPr fontId="10" type="noConversion"/>
  </si>
  <si>
    <t>Human health and social work activities</t>
    <phoneticPr fontId="10" type="noConversion"/>
  </si>
  <si>
    <t>Arts, sports and recreation related services</t>
    <phoneticPr fontId="10" type="noConversion"/>
  </si>
  <si>
    <t>Membership organizations, repair and other personal services</t>
    <phoneticPr fontId="10" type="noConversion"/>
  </si>
  <si>
    <t>Bonghwa</t>
  </si>
  <si>
    <t>봉화읍</t>
    <phoneticPr fontId="2" type="noConversion"/>
  </si>
  <si>
    <t>물야면</t>
    <phoneticPr fontId="2" type="noConversion"/>
  </si>
  <si>
    <t>봉성면</t>
    <phoneticPr fontId="2" type="noConversion"/>
  </si>
  <si>
    <t>법전면</t>
    <phoneticPr fontId="2" type="noConversion"/>
  </si>
  <si>
    <t>춘양면</t>
    <phoneticPr fontId="2" type="noConversion"/>
  </si>
  <si>
    <t>소천면</t>
    <phoneticPr fontId="2" type="noConversion"/>
  </si>
  <si>
    <t>석포면</t>
    <phoneticPr fontId="2" type="noConversion"/>
  </si>
  <si>
    <t>재산면</t>
    <phoneticPr fontId="2" type="noConversion"/>
  </si>
  <si>
    <t>명호면</t>
    <phoneticPr fontId="2" type="noConversion"/>
  </si>
  <si>
    <t>상운면</t>
    <phoneticPr fontId="2" type="noConversion"/>
  </si>
  <si>
    <t>사업체수
Establishments</t>
    <phoneticPr fontId="2" type="noConversion"/>
  </si>
  <si>
    <t>숙박 및 음식점업
Accommodation and food service activities</t>
    <phoneticPr fontId="10" type="noConversion"/>
  </si>
  <si>
    <t>예술 스포츠 및 여가관련 서비스업
Arts, sports and recreation related services</t>
    <phoneticPr fontId="10" type="noConversion"/>
  </si>
  <si>
    <t>연별 및 
읍면별</t>
    <phoneticPr fontId="2" type="noConversion"/>
  </si>
  <si>
    <t>농업, 임업 및 어업
Agriculture, forestry and fishing</t>
    <phoneticPr fontId="10" type="noConversion"/>
  </si>
  <si>
    <t>금융 및 보험업
Financial and insurance activities</t>
    <phoneticPr fontId="10" type="noConversion"/>
  </si>
  <si>
    <t>전문 과학 및 기술 서비스업
Professional, scientific and technical activities</t>
    <phoneticPr fontId="10" type="noConversion"/>
  </si>
  <si>
    <t>공공행정 국방 및 사회보장 행정
Public administration and denfence compulsory social security</t>
    <phoneticPr fontId="10" type="noConversion"/>
  </si>
  <si>
    <t>보건업 및 사회복지 서비스업
Human health and social work activities</t>
    <phoneticPr fontId="10" type="noConversion"/>
  </si>
  <si>
    <t>협회 및 단체 수리 및 기타 개인 서비스업
Membership organizations, repair and other personal services</t>
    <phoneticPr fontId="10" type="noConversion"/>
  </si>
  <si>
    <t>종사
자수
Workers</t>
    <phoneticPr fontId="2" type="noConversion"/>
  </si>
  <si>
    <t>광업
Mining and quarrying</t>
    <phoneticPr fontId="10" type="noConversion"/>
  </si>
  <si>
    <t>제조업
Manufacturing</t>
    <phoneticPr fontId="10" type="noConversion"/>
  </si>
  <si>
    <t>건설업
Construction</t>
    <phoneticPr fontId="10" type="noConversion"/>
  </si>
  <si>
    <t>교육 서비스업
Education</t>
    <phoneticPr fontId="10" type="noConversion"/>
  </si>
  <si>
    <t>1. Summary of Establishments by Industry(Cont'd)</t>
    <phoneticPr fontId="2" type="noConversion"/>
  </si>
  <si>
    <t xml:space="preserve">3. Number of Establishments and Workers, by Industry </t>
    <phoneticPr fontId="2" type="noConversion"/>
  </si>
  <si>
    <t>Socheon</t>
    <phoneticPr fontId="2" type="noConversion"/>
  </si>
  <si>
    <t>10 ~ 19명
10 ~ 19 persons</t>
    <phoneticPr fontId="2" type="noConversion"/>
  </si>
  <si>
    <t>종사자수 
Workers</t>
    <phoneticPr fontId="2" type="noConversion"/>
  </si>
  <si>
    <t>Bongseong</t>
    <phoneticPr fontId="2" type="noConversion"/>
  </si>
  <si>
    <t>Beopjeon</t>
    <phoneticPr fontId="2" type="noConversion"/>
  </si>
  <si>
    <t>사업체수
Establishments</t>
    <phoneticPr fontId="2" type="noConversion"/>
  </si>
  <si>
    <t>종사자수
Workers</t>
    <phoneticPr fontId="2" type="noConversion"/>
  </si>
  <si>
    <t>Source : Statistics Korea</t>
  </si>
  <si>
    <t>Source : Statistics Korea</t>
    <phoneticPr fontId="2" type="noConversion"/>
  </si>
  <si>
    <t>50 ~ 99명
50 ~ 99 persons</t>
    <phoneticPr fontId="2" type="noConversion"/>
  </si>
  <si>
    <t>여성대표자
Female represen tatives</t>
    <phoneticPr fontId="2" type="noConversion"/>
  </si>
  <si>
    <t>남 
Male</t>
    <phoneticPr fontId="2" type="noConversion"/>
  </si>
  <si>
    <t>여 
Female</t>
    <phoneticPr fontId="2" type="noConversion"/>
  </si>
  <si>
    <t>계
Total</t>
    <phoneticPr fontId="2" type="noConversion"/>
  </si>
  <si>
    <t>남
Male</t>
    <phoneticPr fontId="2" type="noConversion"/>
  </si>
  <si>
    <t>여
Female</t>
    <phoneticPr fontId="2" type="noConversion"/>
  </si>
  <si>
    <t>종사자수  Workers</t>
    <phoneticPr fontId="2" type="noConversion"/>
  </si>
  <si>
    <t>1 ~ 4명
1 ~ 4 persons</t>
    <phoneticPr fontId="2" type="noConversion"/>
  </si>
  <si>
    <t>100 ~ 299명
100 ~ 299 persons</t>
    <phoneticPr fontId="2" type="noConversion"/>
  </si>
  <si>
    <t>사업체수 Establishments</t>
    <phoneticPr fontId="2" type="noConversion"/>
  </si>
  <si>
    <t>사업체수 Establishments</t>
    <phoneticPr fontId="2" type="noConversion"/>
  </si>
  <si>
    <t>20 ~ 49명
20 ~ 49 persons</t>
    <phoneticPr fontId="2" type="noConversion"/>
  </si>
  <si>
    <t>사업체수
Establis-hments</t>
    <phoneticPr fontId="2" type="noConversion"/>
  </si>
  <si>
    <t>사업체수
Establish-ments</t>
    <phoneticPr fontId="2" type="noConversion"/>
  </si>
  <si>
    <t>개인사업체
Individual proprietorship</t>
    <phoneticPr fontId="17" type="noConversion"/>
  </si>
  <si>
    <t>비법인단체
Unincorporated association</t>
    <phoneticPr fontId="17" type="noConversion"/>
  </si>
  <si>
    <t>단독사업체
Unit business</t>
    <phoneticPr fontId="17" type="noConversion"/>
  </si>
  <si>
    <t>공장, 지사(점), 영업소
Factory,branch office
and business office</t>
    <phoneticPr fontId="17" type="noConversion"/>
  </si>
  <si>
    <t>본사, 본점 등
Head office and main store</t>
    <phoneticPr fontId="17" type="noConversion"/>
  </si>
  <si>
    <t>전기, 가스,
증기 및 공기조절
 공급업 
Electricity, gas, steam and air conditioning supply</t>
    <phoneticPr fontId="10" type="noConversion"/>
  </si>
  <si>
    <t>운수 및 창고업
Transportation and storage</t>
    <phoneticPr fontId="10" type="noConversion"/>
  </si>
  <si>
    <t>정보통신업
Information and communications</t>
    <phoneticPr fontId="10" type="noConversion"/>
  </si>
  <si>
    <t>부동산업
 Real estate activities</t>
    <phoneticPr fontId="10" type="noConversion"/>
  </si>
  <si>
    <t>조직형태별 By the form organization</t>
    <phoneticPr fontId="17" type="noConversion"/>
  </si>
  <si>
    <t>2. 종사자 규모별 사업체 수 및 종사자 수</t>
    <phoneticPr fontId="2" type="noConversion"/>
  </si>
  <si>
    <t>3. 산업별 사업체 수 및 종사자 수</t>
    <phoneticPr fontId="2" type="noConversion"/>
  </si>
  <si>
    <t>여성대표자
Female 
representatives</t>
    <phoneticPr fontId="2" type="noConversion"/>
  </si>
  <si>
    <t>여성대표자
Female represen-tatives</t>
    <phoneticPr fontId="2" type="noConversion"/>
  </si>
  <si>
    <t>자료 : 「전국사업체조사」,「경제총조사(0,5년)」 통계청 경제총조사과</t>
    <phoneticPr fontId="2" type="noConversion"/>
  </si>
  <si>
    <t>자료 : 「전국사업체조사」,「경제총조사(0,5년)」 통계청 경제총조사과</t>
    <phoneticPr fontId="17" type="noConversion"/>
  </si>
  <si>
    <t>전기, 가스, 증기 및 공기조절 공급업
Electricity, gas, steam and air conditioning supply</t>
    <phoneticPr fontId="10" type="noConversion"/>
  </si>
  <si>
    <t xml:space="preserve">부동산업
Real estate activities </t>
    <phoneticPr fontId="10" type="noConversion"/>
  </si>
  <si>
    <t>사업시설관리, 사업지원 및 임대 서비스업
Business facilities management and business support services; rental and leasing activities</t>
    <phoneticPr fontId="10" type="noConversion"/>
  </si>
  <si>
    <t>Electricity, gas, steam and air conditioning supply</t>
    <phoneticPr fontId="10" type="noConversion"/>
  </si>
  <si>
    <t>Water suppy, sewerage, waste management,materials recovery</t>
    <phoneticPr fontId="10" type="noConversion"/>
  </si>
  <si>
    <t>Transportation and storage</t>
    <phoneticPr fontId="10" type="noConversion"/>
  </si>
  <si>
    <t xml:space="preserve">Real estate activities </t>
    <phoneticPr fontId="10" type="noConversion"/>
  </si>
  <si>
    <t>Business facilities management and business support services; rental and leasing activities</t>
    <phoneticPr fontId="10" type="noConversion"/>
  </si>
  <si>
    <t>수도, 하수 및 폐기물 처리, 원료 재생업
Water supply, sewage, waste management, materials recovery</t>
    <phoneticPr fontId="10" type="noConversion"/>
  </si>
  <si>
    <t>도매 및 소매업
Wholesale and retail trade</t>
    <phoneticPr fontId="10" type="noConversion"/>
  </si>
  <si>
    <t>전문, 과학 및 기술 서비스업
Professional, scientific and technical activities</t>
    <phoneticPr fontId="10" type="noConversion"/>
  </si>
  <si>
    <t>보건업 및 사회복지
서비스업
Human health and social work activities</t>
    <phoneticPr fontId="10" type="noConversion"/>
  </si>
  <si>
    <t>예술, 스포츠 및 
여가 관련 서비스업
Arts, sports and recreation related services</t>
    <phoneticPr fontId="10" type="noConversion"/>
  </si>
  <si>
    <t>협회 및 단체,
수리 및 기타 개인서비스업
Membership organizations,
 repair and other personal services</t>
    <phoneticPr fontId="2" type="noConversion"/>
  </si>
  <si>
    <t>자료 : 「전국사업체조사」「경제총조사(0,5년)」 통계청 경제총조사과</t>
    <phoneticPr fontId="2" type="noConversion"/>
  </si>
  <si>
    <t>X</t>
    <phoneticPr fontId="2" type="noConversion"/>
  </si>
  <si>
    <t xml:space="preserve">300명 이상
over 300 persons </t>
    <phoneticPr fontId="2" type="noConversion"/>
  </si>
  <si>
    <t>주 : 사업체가 1 또는 2개인 경우 해당사업체의 비밀보호를 위해 수치 대신 [X]로 표시</t>
  </si>
  <si>
    <t>주 : 사업체가 1 또는 2개인 경우 해당사업체의 비밀보호를 위해 수치 대신 [X]로 표시</t>
    <phoneticPr fontId="2" type="noConversion"/>
  </si>
  <si>
    <t>X</t>
  </si>
  <si>
    <t>1. 사업체총괄</t>
    <phoneticPr fontId="2" type="noConversion"/>
  </si>
  <si>
    <t>1. 사업체총괄</t>
    <phoneticPr fontId="62" type="noConversion"/>
  </si>
  <si>
    <t>2. 종사자규모별 사업체수 및 종사자수</t>
    <phoneticPr fontId="62" type="noConversion"/>
  </si>
  <si>
    <t>3. 산업별 사업체수 및 종사자수</t>
    <phoneticPr fontId="62" type="noConversion"/>
  </si>
  <si>
    <t>2. Number of Establishments and Wokers, by the Workforce Size</t>
    <phoneticPr fontId="2" type="noConversion"/>
  </si>
  <si>
    <t>합계
Total</t>
    <phoneticPr fontId="2" type="noConversion"/>
  </si>
  <si>
    <t>연별 및 대분류별
Year &amp; Section</t>
    <phoneticPr fontId="2" type="noConversion"/>
  </si>
  <si>
    <t>1. Summary of Establishments by Industry</t>
  </si>
  <si>
    <t>1. 사업체총괄(계속)</t>
    <phoneticPr fontId="2" type="noConversion"/>
  </si>
  <si>
    <t>자료 : 「전국사업체조사」,「경제총조사(0,5년)」 통계청 경제총조사과</t>
  </si>
  <si>
    <t>농업, 임업 및 어업</t>
    <phoneticPr fontId="10" type="noConversion"/>
  </si>
  <si>
    <t>광업</t>
    <phoneticPr fontId="10" type="noConversion"/>
  </si>
  <si>
    <t>제조업</t>
    <phoneticPr fontId="10" type="noConversion"/>
  </si>
  <si>
    <t>전기, 가스, 증기 및 공기조절 공급업</t>
    <phoneticPr fontId="10" type="noConversion"/>
  </si>
  <si>
    <t>수도, 하수 및 폐기물처리, 원료 재생업</t>
    <phoneticPr fontId="10" type="noConversion"/>
  </si>
  <si>
    <t xml:space="preserve">건설업 </t>
    <phoneticPr fontId="10" type="noConversion"/>
  </si>
  <si>
    <t>도매 및 소매업</t>
    <phoneticPr fontId="10" type="noConversion"/>
  </si>
  <si>
    <t>운수 및 창고업</t>
    <phoneticPr fontId="10" type="noConversion"/>
  </si>
  <si>
    <t>숙박 및 음식점업</t>
    <phoneticPr fontId="10" type="noConversion"/>
  </si>
  <si>
    <t>정보통신업</t>
    <phoneticPr fontId="10" type="noConversion"/>
  </si>
  <si>
    <t>금융 및 보험업</t>
    <phoneticPr fontId="10" type="noConversion"/>
  </si>
  <si>
    <t>부동산업</t>
    <phoneticPr fontId="10" type="noConversion"/>
  </si>
  <si>
    <t>전문 과학 및 기술 서비스업</t>
    <phoneticPr fontId="10" type="noConversion"/>
  </si>
  <si>
    <t>사업시설관리, 사업지원 및 임대 서비스업</t>
    <phoneticPr fontId="10" type="noConversion"/>
  </si>
  <si>
    <t>공공행정 국방 및 사회보장 행정</t>
    <phoneticPr fontId="10" type="noConversion"/>
  </si>
  <si>
    <t>교육 서비스업</t>
    <phoneticPr fontId="10" type="noConversion"/>
  </si>
  <si>
    <t>보건업 및 사회복지 서비스업</t>
    <phoneticPr fontId="10" type="noConversion"/>
  </si>
  <si>
    <t>예술 스포츠 및 여가관련 서비스업</t>
    <phoneticPr fontId="10" type="noConversion"/>
  </si>
  <si>
    <t>협회 및 단체 수리 및 기타 개인 서비스업</t>
    <phoneticPr fontId="10" type="noConversion"/>
  </si>
  <si>
    <t>연별 및 대분류별</t>
    <phoneticPr fontId="2" type="noConversion"/>
  </si>
  <si>
    <t>사업체구분별 By type of establishment</t>
    <phoneticPr fontId="2" type="noConversion"/>
  </si>
  <si>
    <t>사업 시설관리, 사업 
지원 및 임대 서비스업
 Business facilities management and business support services; rental and leasing activities</t>
    <phoneticPr fontId="10" type="noConversion"/>
  </si>
  <si>
    <t>3. 산업별 사업체 수 및 종사자 수(계속)</t>
    <phoneticPr fontId="2" type="noConversion"/>
  </si>
  <si>
    <t>3. Number of Establishments and Workers, by Industry(Cont'd)</t>
    <phoneticPr fontId="2" type="noConversion"/>
  </si>
  <si>
    <t>수도, 하수 및 폐기물처리, 원료 재생업 
Water suppy, sewerage, waste management,materials recovery</t>
    <phoneticPr fontId="10" type="noConversion"/>
  </si>
  <si>
    <t>광업 
Mining and quarrying</t>
    <phoneticPr fontId="10" type="noConversion"/>
  </si>
  <si>
    <t>제조업 
Manufacturing</t>
    <phoneticPr fontId="10" type="noConversion"/>
  </si>
  <si>
    <t>건설업 
Construction</t>
    <phoneticPr fontId="10" type="noConversion"/>
  </si>
  <si>
    <t>교육 서비스업 
Education</t>
    <phoneticPr fontId="10" type="noConversion"/>
  </si>
  <si>
    <t>Year &amp; 
Eup, Myeon</t>
    <phoneticPr fontId="2" type="noConversion"/>
  </si>
  <si>
    <t>연별 및 
읍면별
Year &amp;
Eup, Myeon</t>
    <phoneticPr fontId="2" type="noConversion"/>
  </si>
  <si>
    <t xml:space="preserve">  봉화읍
  Bonghwa</t>
    <phoneticPr fontId="17" type="noConversion"/>
  </si>
  <si>
    <t xml:space="preserve">  물야면
  Mulya</t>
    <phoneticPr fontId="17" type="noConversion"/>
  </si>
  <si>
    <t xml:space="preserve">  봉성면
  Bongseong</t>
    <phoneticPr fontId="17" type="noConversion"/>
  </si>
  <si>
    <t xml:space="preserve">  법전면  
  Beopjeon</t>
    <phoneticPr fontId="17" type="noConversion"/>
  </si>
  <si>
    <t xml:space="preserve">  춘양면
  Chunyang</t>
    <phoneticPr fontId="17" type="noConversion"/>
  </si>
  <si>
    <t xml:space="preserve">  소천면 
  Sochen</t>
    <phoneticPr fontId="17" type="noConversion"/>
  </si>
  <si>
    <t xml:space="preserve">  석포면
  Seokpo</t>
    <phoneticPr fontId="17" type="noConversion"/>
  </si>
  <si>
    <t xml:space="preserve">  재산면
  Jaesan</t>
    <phoneticPr fontId="17" type="noConversion"/>
  </si>
  <si>
    <t xml:space="preserve">  명호면
  Myeongho</t>
    <phoneticPr fontId="17" type="noConversion"/>
  </si>
  <si>
    <t xml:space="preserve">  상운면
  Sangwun</t>
    <phoneticPr fontId="17" type="noConversion"/>
  </si>
  <si>
    <t>공공행정, 국방 및
사회보장 행정
Public administration and defence compulsory social security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</si>
</sst>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176" formatCode="_ &quot;₩&quot;* #,##0_ ;_ &quot;₩&quot;* \-#,##0_ ;_ &quot;₩&quot;* &quot;-&quot;_ ;_ @_ "/>
    <numFmt numFmtId="177" formatCode="_ * #,##0_ ;_ * \-#,##0_ ;_ * &quot;-&quot;_ ;_ @_ "/>
    <numFmt numFmtId="178" formatCode="_ &quot;₩&quot;* #,##0.00_ ;_ &quot;₩&quot;* \-#,##0.00_ ;_ &quot;₩&quot;* &quot;-&quot;??_ ;_ @_ "/>
    <numFmt numFmtId="179" formatCode="#,##0_);[Red]\(#,##0\)"/>
    <numFmt numFmtId="180" formatCode="_-* #,##0_-;\-* #,##0_-;_-* &quot;-&quot;??_-;_-@_-"/>
    <numFmt numFmtId="181" formatCode="&quot;₩&quot;#,##0.00;[Red]&quot;₩&quot;\-#,##0.00"/>
    <numFmt numFmtId="182" formatCode="&quot;$&quot;#,##0_);[Red]\(&quot;$&quot;#,##0\)"/>
    <numFmt numFmtId="183" formatCode="&quot;₩&quot;#,##0;[Red]&quot;₩&quot;\-#,##0"/>
    <numFmt numFmtId="184" formatCode="&quot;$&quot;#,##0.00_);[Red]\(&quot;$&quot;#,##0.00\)"/>
    <numFmt numFmtId="185" formatCode="#,##0;[Red]&quot;-&quot;#,##0"/>
    <numFmt numFmtId="186" formatCode="#,##0.00;[Red]&quot;-&quot;#,##0.00"/>
    <numFmt numFmtId="187" formatCode="_ * #,##0.00_ ;_ * \-#,##0.00_ ;_ * &quot;-&quot;??_ ;_ @_ "/>
    <numFmt numFmtId="188" formatCode="&quot;₩&quot;#,##0;&quot;₩&quot;&quot;₩&quot;\-#,##0"/>
    <numFmt numFmtId="189" formatCode="_ * #,##0.00_ ;_ * \-#,##0.00_ ;_ * &quot;-&quot;_ ;_ @_ "/>
    <numFmt numFmtId="190" formatCode="&quot;₩&quot;#,##0.00;&quot;₩&quot;\-#,##0.00"/>
    <numFmt numFmtId="191" formatCode="_-[$€-2]* #,##0.00_-;\-[$€-2]* #,##0.00_-;_-[$€-2]* &quot;-&quot;??_-"/>
    <numFmt numFmtId="192" formatCode="&quot;₩&quot;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3" formatCode="&quot;₩&quot;#,##0;[Red]&quot;₩&quot;&quot;₩&quot;\-#,##0"/>
    <numFmt numFmtId="194" formatCode="&quot;₩&quot;#,##0.0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  <numFmt numFmtId="195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96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97" formatCode="&quot;₩&quot;#,##0.0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"/>
  </numFmts>
  <fonts count="68">
    <font>
      <sz val="12"/>
      <name val="바탕체"/>
      <family val="1"/>
      <charset val="129"/>
    </font>
    <font>
      <sz val="12"/>
      <name val="바탕체"/>
      <family val="1"/>
      <charset val="129"/>
    </font>
    <font>
      <sz val="8"/>
      <name val="바탕"/>
      <family val="1"/>
      <charset val="129"/>
    </font>
    <font>
      <sz val="10"/>
      <name val="바탕"/>
      <family val="1"/>
      <charset val="129"/>
    </font>
    <font>
      <sz val="12"/>
      <name val="바탕"/>
      <family val="1"/>
      <charset val="129"/>
    </font>
    <font>
      <b/>
      <sz val="15"/>
      <name val="굴림"/>
      <family val="3"/>
      <charset val="129"/>
    </font>
    <font>
      <sz val="10"/>
      <name val="바탕체"/>
      <family val="1"/>
      <charset val="129"/>
    </font>
    <font>
      <b/>
      <sz val="17"/>
      <name val="굴림"/>
      <family val="3"/>
      <charset val="129"/>
    </font>
    <font>
      <sz val="9"/>
      <name val="돋움"/>
      <family val="3"/>
      <charset val="129"/>
    </font>
    <font>
      <sz val="7"/>
      <name val="돋움"/>
      <family val="3"/>
      <charset val="129"/>
    </font>
    <font>
      <sz val="8"/>
      <name val="돋움"/>
      <family val="3"/>
      <charset val="129"/>
    </font>
    <font>
      <b/>
      <sz val="9"/>
      <name val="돋움"/>
      <family val="3"/>
      <charset val="129"/>
    </font>
    <font>
      <sz val="11"/>
      <name val="돋움"/>
      <family val="3"/>
      <charset val="129"/>
    </font>
    <font>
      <b/>
      <sz val="8"/>
      <name val="돋움"/>
      <family val="3"/>
      <charset val="129"/>
    </font>
    <font>
      <b/>
      <sz val="14"/>
      <name val="굴림"/>
      <family val="3"/>
      <charset val="129"/>
    </font>
    <font>
      <b/>
      <sz val="10"/>
      <name val="바탕"/>
      <family val="1"/>
      <charset val="129"/>
    </font>
    <font>
      <sz val="9"/>
      <name val="바탕체"/>
      <family val="1"/>
      <charset val="129"/>
    </font>
    <font>
      <sz val="8"/>
      <name val="바탕체"/>
      <family val="1"/>
      <charset val="129"/>
    </font>
    <font>
      <sz val="11"/>
      <color indexed="8"/>
      <name val="돋움"/>
      <family val="3"/>
      <charset val="129"/>
    </font>
    <font>
      <sz val="11"/>
      <color indexed="9"/>
      <name val="돋움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¸íÁ¶"/>
      <family val="3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2"/>
      <name val="System"/>
      <family val="2"/>
      <charset val="129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0"/>
      <name val="굴림체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11"/>
      <color indexed="10"/>
      <name val="돋움"/>
      <family val="3"/>
      <charset val="129"/>
    </font>
    <font>
      <b/>
      <sz val="11"/>
      <color indexed="52"/>
      <name val="돋움"/>
      <family val="3"/>
      <charset val="129"/>
    </font>
    <font>
      <b/>
      <sz val="1"/>
      <color indexed="8"/>
      <name val="Courier"/>
      <family val="3"/>
    </font>
    <font>
      <sz val="11"/>
      <color indexed="20"/>
      <name val="돋움"/>
      <family val="3"/>
      <charset val="129"/>
    </font>
    <font>
      <sz val="1"/>
      <color indexed="8"/>
      <name val="Courier"/>
      <family val="3"/>
    </font>
    <font>
      <sz val="14"/>
      <name val="뼻뮝"/>
      <family val="3"/>
      <charset val="129"/>
    </font>
    <font>
      <sz val="11"/>
      <color indexed="60"/>
      <name val="돋움"/>
      <family val="3"/>
      <charset val="129"/>
    </font>
    <font>
      <sz val="11"/>
      <name val="뼻뮝"/>
      <family val="3"/>
      <charset val="129"/>
    </font>
    <font>
      <i/>
      <sz val="11"/>
      <color indexed="23"/>
      <name val="돋움"/>
      <family val="3"/>
      <charset val="129"/>
    </font>
    <font>
      <b/>
      <sz val="11"/>
      <color indexed="9"/>
      <name val="돋움"/>
      <family val="3"/>
      <charset val="129"/>
    </font>
    <font>
      <sz val="11"/>
      <color indexed="52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indexed="62"/>
      <name val="돋움"/>
      <family val="3"/>
      <charset val="129"/>
    </font>
    <font>
      <b/>
      <sz val="14"/>
      <name val="바탕"/>
      <family val="1"/>
      <charset val="129"/>
    </font>
    <font>
      <b/>
      <sz val="15"/>
      <color indexed="56"/>
      <name val="돋움"/>
      <family val="3"/>
      <charset val="129"/>
    </font>
    <font>
      <b/>
      <sz val="13"/>
      <color indexed="56"/>
      <name val="돋움"/>
      <family val="3"/>
      <charset val="129"/>
    </font>
    <font>
      <b/>
      <sz val="11"/>
      <color indexed="56"/>
      <name val="돋움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돋움"/>
      <family val="3"/>
      <charset val="129"/>
    </font>
    <font>
      <b/>
      <sz val="11"/>
      <color indexed="63"/>
      <name val="돋움"/>
      <family val="3"/>
      <charset val="129"/>
    </font>
    <font>
      <b/>
      <sz val="16"/>
      <name val="바탕"/>
      <family val="1"/>
      <charset val="129"/>
    </font>
    <font>
      <sz val="12"/>
      <name val="돋움"/>
      <family val="3"/>
      <charset val="129"/>
    </font>
    <font>
      <sz val="9"/>
      <name val="Times New Roman"/>
      <family val="1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b/>
      <sz val="12"/>
      <name val="바탕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86">
    <xf numFmtId="0" fontId="0" fillId="0" borderId="0"/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81" fontId="22" fillId="0" borderId="0" applyFont="0" applyFill="0" applyBorder="0" applyAlignment="0" applyProtection="0"/>
    <xf numFmtId="181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81" fontId="25" fillId="0" borderId="0" applyFont="0" applyFill="0" applyBorder="0" applyAlignment="0" applyProtection="0"/>
    <xf numFmtId="181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6" fillId="0" borderId="0" applyFont="0" applyFill="0" applyBorder="0" applyAlignment="0" applyProtection="0"/>
    <xf numFmtId="183" fontId="22" fillId="0" borderId="0" applyFont="0" applyFill="0" applyBorder="0" applyAlignment="0" applyProtection="0"/>
    <xf numFmtId="18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83" fontId="25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85" fontId="22" fillId="0" borderId="0" applyFont="0" applyFill="0" applyBorder="0" applyAlignment="0" applyProtection="0"/>
    <xf numFmtId="185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85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26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186" fontId="22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24" fillId="0" borderId="0" applyFont="0" applyFill="0" applyBorder="0" applyAlignment="0" applyProtection="0"/>
    <xf numFmtId="40" fontId="25" fillId="0" borderId="0" applyFont="0" applyFill="0" applyBorder="0" applyAlignment="0" applyProtection="0"/>
    <xf numFmtId="40" fontId="26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5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/>
    <xf numFmtId="0" fontId="25" fillId="0" borderId="0"/>
    <xf numFmtId="0" fontId="22" fillId="0" borderId="0"/>
    <xf numFmtId="0" fontId="23" fillId="0" borderId="0"/>
    <xf numFmtId="0" fontId="24" fillId="0" borderId="0"/>
    <xf numFmtId="0" fontId="23" fillId="0" borderId="0"/>
    <xf numFmtId="0" fontId="26" fillId="0" borderId="0"/>
    <xf numFmtId="0" fontId="29" fillId="0" borderId="0"/>
    <xf numFmtId="0" fontId="24" fillId="0" borderId="0"/>
    <xf numFmtId="0" fontId="25" fillId="0" borderId="0"/>
    <xf numFmtId="0" fontId="26" fillId="0" borderId="0"/>
    <xf numFmtId="0" fontId="25" fillId="0" borderId="0"/>
    <xf numFmtId="0" fontId="26" fillId="0" borderId="0"/>
    <xf numFmtId="0" fontId="29" fillId="0" borderId="0"/>
    <xf numFmtId="0" fontId="24" fillId="0" borderId="0"/>
    <xf numFmtId="0" fontId="30" fillId="0" borderId="0"/>
    <xf numFmtId="0" fontId="31" fillId="0" borderId="0"/>
    <xf numFmtId="0" fontId="27" fillId="0" borderId="0"/>
    <xf numFmtId="0" fontId="27" fillId="0" borderId="0"/>
    <xf numFmtId="0" fontId="30" fillId="0" borderId="0"/>
    <xf numFmtId="0" fontId="31" fillId="0" borderId="0"/>
    <xf numFmtId="0" fontId="25" fillId="0" borderId="0"/>
    <xf numFmtId="0" fontId="26" fillId="0" borderId="0"/>
    <xf numFmtId="0" fontId="32" fillId="0" borderId="0"/>
    <xf numFmtId="177" fontId="33" fillId="0" borderId="0" applyFont="0" applyFill="0" applyBorder="0" applyAlignment="0" applyProtection="0"/>
    <xf numFmtId="187" fontId="33" fillId="0" borderId="0" applyFont="0" applyFill="0" applyBorder="0" applyAlignment="0" applyProtection="0"/>
    <xf numFmtId="3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191" fontId="1" fillId="0" borderId="0" applyFont="0" applyFill="0" applyBorder="0" applyAlignment="0" applyProtection="0"/>
    <xf numFmtId="2" fontId="33" fillId="0" borderId="0" applyFont="0" applyFill="0" applyBorder="0" applyAlignment="0" applyProtection="0"/>
    <xf numFmtId="38" fontId="35" fillId="19" borderId="0" applyNumberFormat="0" applyBorder="0" applyAlignment="0" applyProtection="0"/>
    <xf numFmtId="0" fontId="36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0" fontId="35" fillId="19" borderId="3" applyNumberFormat="0" applyBorder="0" applyAlignment="0" applyProtection="0"/>
    <xf numFmtId="0" fontId="39" fillId="0" borderId="4"/>
    <xf numFmtId="0" fontId="1" fillId="0" borderId="0"/>
    <xf numFmtId="0" fontId="33" fillId="0" borderId="0"/>
    <xf numFmtId="10" fontId="33" fillId="0" borderId="0" applyFont="0" applyFill="0" applyBorder="0" applyAlignment="0" applyProtection="0"/>
    <xf numFmtId="0" fontId="39" fillId="0" borderId="0"/>
    <xf numFmtId="0" fontId="33" fillId="0" borderId="5" applyNumberFormat="0" applyFont="0" applyFill="0" applyAlignment="0" applyProtection="0"/>
    <xf numFmtId="0" fontId="17" fillId="0" borderId="6">
      <alignment horizontal="left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23" borderId="7" applyNumberFormat="0" applyAlignment="0" applyProtection="0">
      <alignment vertical="center"/>
    </xf>
    <xf numFmtId="192" fontId="1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3" fillId="5" borderId="0" applyNumberFormat="0" applyBorder="0" applyAlignment="0" applyProtection="0">
      <alignment vertical="center"/>
    </xf>
    <xf numFmtId="0" fontId="44" fillId="0" borderId="0">
      <protection locked="0"/>
    </xf>
    <xf numFmtId="0" fontId="44" fillId="0" borderId="0">
      <protection locked="0"/>
    </xf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1" fillId="6" borderId="8" applyNumberFormat="0" applyFont="0" applyAlignment="0" applyProtection="0">
      <alignment vertical="center"/>
    </xf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3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24" borderId="9" applyNumberFormat="0" applyAlignment="0" applyProtection="0">
      <alignment vertical="center"/>
    </xf>
    <xf numFmtId="193" fontId="33" fillId="0" borderId="0">
      <alignment vertical="center"/>
    </xf>
    <xf numFmtId="177" fontId="1" fillId="0" borderId="0" applyProtection="0"/>
    <xf numFmtId="178" fontId="1" fillId="0" borderId="0" applyFont="0" applyFill="0" applyBorder="0" applyAlignment="0" applyProtection="0"/>
    <xf numFmtId="178" fontId="1" fillId="0" borderId="0" applyProtection="0"/>
    <xf numFmtId="0" fontId="34" fillId="0" borderId="0" applyFont="0" applyFill="0" applyBorder="0" applyAlignment="0" applyProtection="0"/>
    <xf numFmtId="0" fontId="50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8" borderId="7" applyNumberFormat="0" applyAlignment="0" applyProtection="0">
      <alignment vertical="center"/>
    </xf>
    <xf numFmtId="4" fontId="44" fillId="0" borderId="0">
      <protection locked="0"/>
    </xf>
    <xf numFmtId="194" fontId="1" fillId="0" borderId="0">
      <protection locked="0"/>
    </xf>
    <xf numFmtId="0" fontId="53" fillId="0" borderId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3" applyNumberFormat="0" applyFill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23" borderId="15" applyNumberFormat="0" applyAlignment="0" applyProtection="0">
      <alignment vertical="center"/>
    </xf>
    <xf numFmtId="41" fontId="12" fillId="0" borderId="0" applyFont="0" applyFill="0" applyBorder="0" applyAlignment="0" applyProtection="0"/>
    <xf numFmtId="177" fontId="1" fillId="0" borderId="0" applyProtection="0"/>
    <xf numFmtId="0" fontId="1" fillId="0" borderId="0" applyFont="0" applyFill="0" applyBorder="0" applyAlignment="0" applyProtection="0"/>
    <xf numFmtId="0" fontId="60" fillId="0" borderId="0">
      <alignment vertical="center"/>
    </xf>
    <xf numFmtId="195" fontId="1" fillId="0" borderId="0">
      <protection locked="0"/>
    </xf>
    <xf numFmtId="0" fontId="1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6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4" fillId="0" borderId="5">
      <protection locked="0"/>
    </xf>
    <xf numFmtId="196" fontId="1" fillId="0" borderId="0">
      <protection locked="0"/>
    </xf>
    <xf numFmtId="197" fontId="1" fillId="0" borderId="0">
      <protection locked="0"/>
    </xf>
  </cellStyleXfs>
  <cellXfs count="239">
    <xf numFmtId="0" fontId="0" fillId="0" borderId="0" xfId="0"/>
    <xf numFmtId="0" fontId="0" fillId="19" borderId="0" xfId="0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49" fontId="6" fillId="19" borderId="0" xfId="0" applyNumberFormat="1" applyFont="1" applyFill="1" applyBorder="1" applyAlignment="1">
      <alignment horizontal="center" vertical="center"/>
    </xf>
    <xf numFmtId="49" fontId="0" fillId="19" borderId="0" xfId="0" applyNumberFormat="1" applyFill="1" applyBorder="1" applyAlignment="1">
      <alignment horizontal="center" vertical="center"/>
    </xf>
    <xf numFmtId="49" fontId="61" fillId="19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top"/>
    </xf>
    <xf numFmtId="179" fontId="8" fillId="0" borderId="0" xfId="0" applyNumberFormat="1" applyFont="1" applyFill="1" applyBorder="1" applyAlignment="1">
      <alignment horizontal="left" vertical="top"/>
    </xf>
    <xf numFmtId="179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8" fillId="0" borderId="17" xfId="0" applyNumberFormat="1" applyFont="1" applyFill="1" applyBorder="1" applyAlignment="1">
      <alignment vertical="center" wrapText="1"/>
    </xf>
    <xf numFmtId="0" fontId="8" fillId="0" borderId="0" xfId="0" quotePrefix="1" applyNumberFormat="1" applyFont="1" applyFill="1" applyBorder="1" applyAlignment="1">
      <alignment horizontal="center" vertical="center"/>
    </xf>
    <xf numFmtId="41" fontId="8" fillId="0" borderId="0" xfId="0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quotePrefix="1" applyNumberFormat="1" applyFont="1" applyFill="1" applyBorder="1" applyAlignment="1">
      <alignment horizontal="center" vertical="center"/>
    </xf>
    <xf numFmtId="41" fontId="11" fillId="0" borderId="0" xfId="179" applyNumberFormat="1" applyFont="1" applyFill="1" applyBorder="1" applyAlignment="1" applyProtection="1">
      <alignment horizontal="right" vertical="center"/>
      <protection locked="0"/>
    </xf>
    <xf numFmtId="41" fontId="8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179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9" fontId="8" fillId="0" borderId="0" xfId="0" applyNumberFormat="1" applyFont="1" applyFill="1" applyBorder="1" applyAlignment="1">
      <alignment horizontal="right" vertical="center" wrapText="1"/>
    </xf>
    <xf numFmtId="0" fontId="9" fillId="0" borderId="16" xfId="0" applyFont="1" applyFill="1" applyBorder="1" applyAlignment="1">
      <alignment horizontal="center"/>
    </xf>
    <xf numFmtId="179" fontId="8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17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/>
    <xf numFmtId="0" fontId="8" fillId="0" borderId="0" xfId="0" applyFont="1" applyFill="1" applyBorder="1" applyAlignment="1"/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top"/>
    </xf>
    <xf numFmtId="179" fontId="3" fillId="0" borderId="0" xfId="0" applyNumberFormat="1" applyFont="1" applyFill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179" fontId="14" fillId="0" borderId="0" xfId="0" applyNumberFormat="1" applyFont="1" applyFill="1" applyBorder="1" applyAlignment="1">
      <alignment horizontal="center" vertical="center"/>
    </xf>
    <xf numFmtId="179" fontId="14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179" fontId="8" fillId="0" borderId="0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quotePrefix="1" applyNumberFormat="1" applyFont="1" applyFill="1" applyBorder="1" applyAlignment="1">
      <alignment horizontal="center" vertical="center" shrinkToFit="1"/>
    </xf>
    <xf numFmtId="41" fontId="8" fillId="0" borderId="0" xfId="0" applyNumberFormat="1" applyFont="1" applyFill="1" applyAlignment="1">
      <alignment horizontal="right" vertical="center" shrinkToFi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quotePrefix="1" applyNumberFormat="1" applyFont="1" applyFill="1" applyBorder="1" applyAlignment="1">
      <alignment horizontal="center" vertical="center" shrinkToFit="1"/>
    </xf>
    <xf numFmtId="177" fontId="13" fillId="0" borderId="0" xfId="0" applyNumberFormat="1" applyFont="1" applyFill="1" applyBorder="1" applyAlignment="1">
      <alignment horizontal="center" vertical="center"/>
    </xf>
    <xf numFmtId="41" fontId="8" fillId="0" borderId="0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Border="1" applyAlignment="1">
      <alignment horizontal="center" vertical="center"/>
    </xf>
    <xf numFmtId="41" fontId="8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left" vertical="center"/>
    </xf>
    <xf numFmtId="179" fontId="8" fillId="0" borderId="4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top"/>
    </xf>
    <xf numFmtId="179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right" vertical="center"/>
    </xf>
    <xf numFmtId="179" fontId="8" fillId="0" borderId="25" xfId="0" applyNumberFormat="1" applyFont="1" applyFill="1" applyBorder="1" applyAlignment="1">
      <alignment vertical="center" wrapText="1"/>
    </xf>
    <xf numFmtId="41" fontId="11" fillId="0" borderId="0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Alignment="1" applyProtection="1">
      <alignment horizontal="left" vertical="center" shrinkToFit="1"/>
      <protection locked="0"/>
    </xf>
    <xf numFmtId="180" fontId="8" fillId="0" borderId="4" xfId="0" applyNumberFormat="1" applyFont="1" applyFill="1" applyBorder="1" applyAlignment="1" applyProtection="1">
      <alignment horizontal="left" vertical="center" shrinkToFit="1"/>
      <protection locked="0"/>
    </xf>
    <xf numFmtId="179" fontId="8" fillId="0" borderId="0" xfId="0" applyNumberFormat="1" applyFont="1" applyFill="1" applyBorder="1" applyAlignment="1">
      <alignment horizontal="center" vertical="center" shrinkToFit="1"/>
    </xf>
    <xf numFmtId="179" fontId="8" fillId="0" borderId="0" xfId="0" applyNumberFormat="1" applyFont="1" applyFill="1" applyBorder="1" applyAlignment="1">
      <alignment vertical="center" wrapText="1"/>
    </xf>
    <xf numFmtId="179" fontId="8" fillId="0" borderId="0" xfId="0" applyNumberFormat="1" applyFont="1" applyFill="1" applyBorder="1" applyAlignment="1">
      <alignment vertical="center"/>
    </xf>
    <xf numFmtId="41" fontId="8" fillId="0" borderId="0" xfId="0" quotePrefix="1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41" fontId="8" fillId="0" borderId="0" xfId="154" applyNumberFormat="1" applyFont="1" applyFill="1" applyAlignment="1">
      <alignment horizontal="right" vertical="center"/>
    </xf>
    <xf numFmtId="0" fontId="64" fillId="0" borderId="0" xfId="0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 applyProtection="1">
      <alignment vertical="center"/>
      <protection hidden="1"/>
    </xf>
    <xf numFmtId="0" fontId="10" fillId="0" borderId="0" xfId="0" applyFont="1" applyFill="1" applyAlignment="1" applyProtection="1">
      <alignment horizontal="left" vertical="center"/>
      <protection hidden="1"/>
    </xf>
    <xf numFmtId="179" fontId="10" fillId="0" borderId="0" xfId="0" applyNumberFormat="1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>
      <alignment horizontal="center" vertical="center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right" vertical="top"/>
    </xf>
    <xf numFmtId="179" fontId="0" fillId="0" borderId="0" xfId="0" applyNumberFormat="1" applyFont="1" applyFill="1" applyAlignment="1">
      <alignment horizontal="center" vertical="top"/>
    </xf>
    <xf numFmtId="179" fontId="0" fillId="0" borderId="0" xfId="0" applyNumberFormat="1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181" applyFont="1" applyFill="1" applyBorder="1" applyAlignment="1">
      <alignment vertical="center" wrapText="1"/>
    </xf>
    <xf numFmtId="0" fontId="8" fillId="0" borderId="0" xfId="181" applyFont="1" applyFill="1" applyBorder="1" applyAlignment="1">
      <alignment vertical="center"/>
    </xf>
    <xf numFmtId="0" fontId="8" fillId="0" borderId="0" xfId="181" applyFont="1" applyFill="1" applyBorder="1" applyAlignment="1">
      <alignment vertical="center" shrinkToFit="1"/>
    </xf>
    <xf numFmtId="0" fontId="8" fillId="0" borderId="4" xfId="181" applyFont="1" applyFill="1" applyBorder="1" applyAlignment="1">
      <alignment vertical="center" wrapText="1"/>
    </xf>
    <xf numFmtId="179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1" fontId="8" fillId="0" borderId="4" xfId="182" applyNumberFormat="1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/>
    </xf>
    <xf numFmtId="41" fontId="8" fillId="0" borderId="0" xfId="182" applyNumberFormat="1" applyFont="1" applyFill="1" applyBorder="1" applyAlignment="1">
      <alignment vertical="center" wrapText="1"/>
    </xf>
    <xf numFmtId="41" fontId="8" fillId="0" borderId="0" xfId="0" applyNumberFormat="1" applyFont="1" applyFill="1" applyBorder="1" applyAlignment="1" applyProtection="1">
      <alignment horizontal="right" vertical="center"/>
      <protection locked="0" hidden="1"/>
    </xf>
    <xf numFmtId="41" fontId="8" fillId="0" borderId="4" xfId="0" applyNumberFormat="1" applyFont="1" applyFill="1" applyBorder="1" applyAlignment="1">
      <alignment horizontal="right" vertical="center"/>
    </xf>
    <xf numFmtId="41" fontId="11" fillId="0" borderId="0" xfId="0" applyNumberFormat="1" applyFont="1" applyFill="1" applyAlignment="1">
      <alignment horizontal="right" vertical="center"/>
    </xf>
    <xf numFmtId="41" fontId="11" fillId="0" borderId="0" xfId="0" applyNumberFormat="1" applyFont="1" applyFill="1" applyBorder="1" applyAlignment="1" applyProtection="1">
      <alignment horizontal="right" vertical="center"/>
      <protection locked="0"/>
    </xf>
    <xf numFmtId="41" fontId="8" fillId="0" borderId="0" xfId="0" applyNumberFormat="1" applyFont="1" applyFill="1" applyBorder="1" applyAlignment="1" applyProtection="1">
      <alignment horizontal="right" vertical="center"/>
      <protection locked="0"/>
    </xf>
    <xf numFmtId="41" fontId="8" fillId="0" borderId="4" xfId="0" applyNumberFormat="1" applyFont="1" applyFill="1" applyBorder="1" applyAlignment="1" applyProtection="1">
      <alignment horizontal="right" vertical="center"/>
      <protection locked="0"/>
    </xf>
    <xf numFmtId="41" fontId="8" fillId="0" borderId="0" xfId="179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7" fillId="0" borderId="0" xfId="0" applyFont="1" applyFill="1" applyAlignment="1">
      <alignment horizontal="center" vertical="center"/>
    </xf>
    <xf numFmtId="0" fontId="8" fillId="0" borderId="4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179" fontId="8" fillId="0" borderId="16" xfId="0" applyNumberFormat="1" applyFont="1" applyFill="1" applyBorder="1" applyAlignment="1">
      <alignment wrapText="1"/>
    </xf>
    <xf numFmtId="179" fontId="8" fillId="0" borderId="16" xfId="0" applyNumberFormat="1" applyFont="1" applyFill="1" applyBorder="1" applyAlignment="1">
      <alignment horizontal="left"/>
    </xf>
    <xf numFmtId="179" fontId="8" fillId="0" borderId="0" xfId="0" applyNumberFormat="1" applyFont="1" applyFill="1" applyBorder="1" applyAlignment="1">
      <alignment horizontal="right" vertical="top"/>
    </xf>
    <xf numFmtId="0" fontId="8" fillId="0" borderId="20" xfId="0" applyNumberFormat="1" applyFont="1" applyFill="1" applyBorder="1" applyAlignment="1">
      <alignment horizontal="center" vertical="center" wrapText="1"/>
    </xf>
    <xf numFmtId="41" fontId="8" fillId="0" borderId="0" xfId="181" quotePrefix="1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 applyProtection="1">
      <alignment horizontal="left" vertical="center"/>
      <protection hidden="1"/>
    </xf>
    <xf numFmtId="0" fontId="8" fillId="0" borderId="1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79" fontId="8" fillId="0" borderId="16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79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179" fontId="8" fillId="0" borderId="4" xfId="0" applyNumberFormat="1" applyFont="1" applyFill="1" applyBorder="1" applyAlignment="1">
      <alignment horizontal="left" vertical="center" wrapText="1"/>
    </xf>
    <xf numFmtId="179" fontId="65" fillId="0" borderId="0" xfId="0" applyNumberFormat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179" fontId="65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center" vertical="center"/>
    </xf>
    <xf numFmtId="179" fontId="8" fillId="0" borderId="18" xfId="0" applyNumberFormat="1" applyFont="1" applyFill="1" applyBorder="1" applyAlignment="1">
      <alignment horizontal="center" vertical="center" wrapText="1"/>
    </xf>
    <xf numFmtId="179" fontId="8" fillId="0" borderId="23" xfId="0" applyNumberFormat="1" applyFont="1" applyFill="1" applyBorder="1" applyAlignment="1">
      <alignment horizontal="center" vertical="center" wrapText="1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2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77" fontId="8" fillId="0" borderId="0" xfId="154" applyFont="1" applyFill="1" applyAlignment="1">
      <alignment vertical="center"/>
    </xf>
    <xf numFmtId="177" fontId="8" fillId="0" borderId="0" xfId="154" applyFont="1" applyFill="1" applyBorder="1" applyAlignment="1">
      <alignment horizontal="right" vertical="center"/>
    </xf>
    <xf numFmtId="41" fontId="8" fillId="0" borderId="0" xfId="154" applyNumberFormat="1" applyFont="1" applyFill="1" applyBorder="1" applyAlignment="1">
      <alignment horizontal="right" vertical="center"/>
    </xf>
    <xf numFmtId="177" fontId="8" fillId="0" borderId="4" xfId="154" applyFont="1" applyFill="1" applyBorder="1" applyAlignment="1">
      <alignment vertical="center"/>
    </xf>
    <xf numFmtId="177" fontId="8" fillId="0" borderId="4" xfId="154" applyFont="1" applyFill="1" applyBorder="1" applyAlignment="1">
      <alignment horizontal="right" vertical="center"/>
    </xf>
    <xf numFmtId="41" fontId="8" fillId="0" borderId="4" xfId="154" applyNumberFormat="1" applyFont="1" applyFill="1" applyBorder="1" applyAlignment="1">
      <alignment horizontal="right" vertical="center"/>
    </xf>
    <xf numFmtId="41" fontId="8" fillId="0" borderId="0" xfId="177" applyNumberFormat="1" applyFont="1" applyFill="1" applyBorder="1" applyAlignment="1" applyProtection="1">
      <alignment horizontal="right" vertical="center"/>
      <protection locked="0"/>
    </xf>
    <xf numFmtId="41" fontId="8" fillId="0" borderId="4" xfId="177" applyNumberFormat="1" applyFont="1" applyFill="1" applyBorder="1" applyAlignment="1" applyProtection="1">
      <alignment horizontal="right" vertical="center"/>
      <protection locked="0"/>
    </xf>
    <xf numFmtId="177" fontId="8" fillId="0" borderId="0" xfId="154" applyFont="1" applyFill="1" applyAlignment="1">
      <alignment horizontal="right" vertical="center"/>
    </xf>
    <xf numFmtId="177" fontId="8" fillId="0" borderId="0" xfId="154" applyFont="1" applyFill="1" applyAlignment="1" applyProtection="1">
      <alignment horizontal="right" vertical="center"/>
      <protection locked="0"/>
    </xf>
    <xf numFmtId="177" fontId="8" fillId="0" borderId="4" xfId="154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Alignment="1">
      <alignment horizontal="center" vertical="center"/>
    </xf>
    <xf numFmtId="177" fontId="8" fillId="0" borderId="26" xfId="172" applyFont="1" applyFill="1" applyBorder="1" applyAlignment="1">
      <alignment horizontal="center" vertical="center" wrapText="1"/>
    </xf>
    <xf numFmtId="177" fontId="8" fillId="0" borderId="27" xfId="172" applyFont="1" applyFill="1" applyBorder="1" applyAlignment="1">
      <alignment horizontal="center" vertical="center" wrapText="1"/>
    </xf>
    <xf numFmtId="177" fontId="8" fillId="0" borderId="30" xfId="172" applyFont="1" applyFill="1" applyBorder="1" applyAlignment="1">
      <alignment horizontal="center" vertical="center" wrapText="1"/>
    </xf>
    <xf numFmtId="179" fontId="8" fillId="0" borderId="40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center" vertical="center" wrapText="1"/>
    </xf>
    <xf numFmtId="179" fontId="8" fillId="0" borderId="41" xfId="0" applyNumberFormat="1" applyFont="1" applyFill="1" applyBorder="1" applyAlignment="1">
      <alignment horizontal="center" vertical="center" wrapText="1"/>
    </xf>
    <xf numFmtId="179" fontId="8" fillId="0" borderId="0" xfId="0" applyNumberFormat="1" applyFont="1" applyFill="1" applyBorder="1" applyAlignment="1">
      <alignment horizontal="center" vertical="center" wrapText="1"/>
    </xf>
    <xf numFmtId="179" fontId="8" fillId="0" borderId="42" xfId="0" applyNumberFormat="1" applyFont="1" applyFill="1" applyBorder="1" applyAlignment="1">
      <alignment horizontal="center" vertical="center" wrapText="1"/>
    </xf>
    <xf numFmtId="179" fontId="8" fillId="0" borderId="32" xfId="0" applyNumberFormat="1" applyFont="1" applyFill="1" applyBorder="1" applyAlignment="1">
      <alignment horizontal="center" vertical="center" wrapText="1"/>
    </xf>
    <xf numFmtId="179" fontId="8" fillId="0" borderId="24" xfId="0" applyNumberFormat="1" applyFont="1" applyFill="1" applyBorder="1" applyAlignment="1">
      <alignment horizontal="center" vertical="center" wrapText="1"/>
    </xf>
    <xf numFmtId="179" fontId="8" fillId="0" borderId="35" xfId="0" applyNumberFormat="1" applyFont="1" applyFill="1" applyBorder="1" applyAlignment="1">
      <alignment horizontal="center" vertical="center" wrapText="1"/>
    </xf>
    <xf numFmtId="179" fontId="8" fillId="0" borderId="19" xfId="0" applyNumberFormat="1" applyFont="1" applyFill="1" applyBorder="1" applyAlignment="1">
      <alignment horizontal="center" vertical="center" wrapText="1"/>
    </xf>
    <xf numFmtId="179" fontId="8" fillId="0" borderId="28" xfId="0" applyNumberFormat="1" applyFont="1" applyFill="1" applyBorder="1" applyAlignment="1">
      <alignment horizontal="center" vertical="center" wrapText="1"/>
    </xf>
    <xf numFmtId="179" fontId="8" fillId="0" borderId="29" xfId="0" applyNumberFormat="1" applyFont="1" applyFill="1" applyBorder="1" applyAlignment="1">
      <alignment horizontal="center" vertical="center" wrapText="1"/>
    </xf>
    <xf numFmtId="179" fontId="10" fillId="0" borderId="36" xfId="0" applyNumberFormat="1" applyFont="1" applyFill="1" applyBorder="1" applyAlignment="1" applyProtection="1">
      <alignment horizontal="center" vertical="center"/>
      <protection hidden="1"/>
    </xf>
    <xf numFmtId="179" fontId="10" fillId="0" borderId="37" xfId="0" applyNumberFormat="1" applyFont="1" applyFill="1" applyBorder="1" applyAlignment="1" applyProtection="1">
      <alignment horizontal="center" vertical="center"/>
      <protection hidden="1"/>
    </xf>
    <xf numFmtId="179" fontId="8" fillId="0" borderId="38" xfId="0" applyNumberFormat="1" applyFont="1" applyFill="1" applyBorder="1" applyAlignment="1">
      <alignment horizontal="center" vertical="center"/>
    </xf>
    <xf numFmtId="179" fontId="8" fillId="0" borderId="39" xfId="0" applyNumberFormat="1" applyFont="1" applyFill="1" applyBorder="1" applyAlignment="1">
      <alignment horizontal="center" vertical="center"/>
    </xf>
    <xf numFmtId="179" fontId="8" fillId="0" borderId="36" xfId="0" applyNumberFormat="1" applyFont="1" applyFill="1" applyBorder="1" applyAlignment="1">
      <alignment horizontal="center" vertical="center"/>
    </xf>
    <xf numFmtId="177" fontId="8" fillId="0" borderId="36" xfId="172" applyFont="1" applyFill="1" applyBorder="1" applyAlignment="1">
      <alignment horizontal="center" vertical="center" wrapText="1"/>
    </xf>
    <xf numFmtId="177" fontId="8" fillId="0" borderId="29" xfId="172" applyFont="1" applyFill="1" applyBorder="1" applyAlignment="1">
      <alignment horizontal="center" vertical="center"/>
    </xf>
    <xf numFmtId="177" fontId="8" fillId="0" borderId="31" xfId="172" applyFont="1" applyFill="1" applyBorder="1" applyAlignment="1">
      <alignment horizontal="center" vertical="center"/>
    </xf>
    <xf numFmtId="179" fontId="10" fillId="0" borderId="28" xfId="0" applyNumberFormat="1" applyFont="1" applyFill="1" applyBorder="1" applyAlignment="1" applyProtection="1">
      <alignment horizontal="center" vertical="center" wrapText="1"/>
      <protection hidden="1"/>
    </xf>
    <xf numFmtId="179" fontId="10" fillId="0" borderId="29" xfId="0" applyNumberFormat="1" applyFont="1" applyFill="1" applyBorder="1" applyAlignment="1" applyProtection="1">
      <alignment horizontal="center" vertical="center" wrapText="1"/>
      <protection hidden="1"/>
    </xf>
    <xf numFmtId="179" fontId="8" fillId="0" borderId="20" xfId="0" applyNumberFormat="1" applyFont="1" applyFill="1" applyBorder="1" applyAlignment="1">
      <alignment horizontal="center" vertical="center" wrapText="1"/>
    </xf>
    <xf numFmtId="179" fontId="8" fillId="0" borderId="18" xfId="0" applyNumberFormat="1" applyFont="1" applyFill="1" applyBorder="1" applyAlignment="1">
      <alignment horizontal="center" vertical="center" wrapText="1"/>
    </xf>
    <xf numFmtId="179" fontId="8" fillId="0" borderId="23" xfId="0" applyNumberFormat="1" applyFont="1" applyFill="1" applyBorder="1" applyAlignment="1">
      <alignment horizontal="center" vertical="center" wrapText="1"/>
    </xf>
    <xf numFmtId="179" fontId="10" fillId="0" borderId="34" xfId="0" applyNumberFormat="1" applyFont="1" applyFill="1" applyBorder="1" applyAlignment="1" applyProtection="1">
      <alignment horizontal="center" vertical="center" wrapText="1"/>
      <protection hidden="1"/>
    </xf>
    <xf numFmtId="179" fontId="10" fillId="0" borderId="35" xfId="0" applyNumberFormat="1" applyFont="1" applyFill="1" applyBorder="1" applyAlignment="1" applyProtection="1">
      <alignment horizontal="center" vertical="center" wrapText="1"/>
      <protection hidden="1"/>
    </xf>
    <xf numFmtId="179" fontId="10" fillId="0" borderId="32" xfId="0" applyNumberFormat="1" applyFont="1" applyFill="1" applyBorder="1" applyAlignment="1" applyProtection="1">
      <alignment horizontal="center" vertical="center" wrapText="1"/>
      <protection hidden="1"/>
    </xf>
    <xf numFmtId="179" fontId="10" fillId="0" borderId="33" xfId="0" applyNumberFormat="1" applyFont="1" applyFill="1" applyBorder="1" applyAlignment="1" applyProtection="1">
      <alignment horizontal="center" vertical="center" wrapText="1"/>
      <protection hidden="1"/>
    </xf>
    <xf numFmtId="179" fontId="8" fillId="0" borderId="31" xfId="0" applyNumberFormat="1" applyFont="1" applyFill="1" applyBorder="1" applyAlignment="1">
      <alignment horizontal="center" vertical="center" wrapText="1"/>
    </xf>
    <xf numFmtId="179" fontId="8" fillId="0" borderId="16" xfId="0" applyNumberFormat="1" applyFont="1" applyFill="1" applyBorder="1" applyAlignment="1">
      <alignment horizontal="right" wrapText="1"/>
    </xf>
    <xf numFmtId="0" fontId="14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vertical="center"/>
    </xf>
    <xf numFmtId="177" fontId="8" fillId="0" borderId="0" xfId="172" applyFont="1" applyFill="1" applyBorder="1" applyAlignment="1">
      <alignment horizontal="center" vertical="center" wrapText="1"/>
    </xf>
    <xf numFmtId="177" fontId="8" fillId="0" borderId="0" xfId="172" applyFont="1" applyFill="1" applyBorder="1" applyAlignment="1">
      <alignment horizontal="center" vertical="center"/>
    </xf>
    <xf numFmtId="41" fontId="8" fillId="0" borderId="0" xfId="18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9" fontId="8" fillId="0" borderId="34" xfId="0" applyNumberFormat="1" applyFont="1" applyFill="1" applyBorder="1" applyAlignment="1">
      <alignment horizontal="center" vertical="center" wrapText="1"/>
    </xf>
    <xf numFmtId="179" fontId="8" fillId="0" borderId="21" xfId="0" applyNumberFormat="1" applyFont="1" applyFill="1" applyBorder="1" applyAlignment="1">
      <alignment horizontal="center" vertical="center" wrapText="1"/>
    </xf>
    <xf numFmtId="179" fontId="8" fillId="0" borderId="26" xfId="0" applyNumberFormat="1" applyFont="1" applyFill="1" applyBorder="1" applyAlignment="1">
      <alignment horizontal="center" vertical="center" wrapText="1"/>
    </xf>
    <xf numFmtId="179" fontId="8" fillId="0" borderId="27" xfId="0" applyNumberFormat="1" applyFont="1" applyFill="1" applyBorder="1" applyAlignment="1">
      <alignment horizontal="center" vertical="center" wrapText="1"/>
    </xf>
    <xf numFmtId="179" fontId="8" fillId="0" borderId="30" xfId="0" applyNumberFormat="1" applyFont="1" applyFill="1" applyBorder="1" applyAlignment="1">
      <alignment horizontal="center" vertical="center" wrapText="1"/>
    </xf>
    <xf numFmtId="179" fontId="8" fillId="0" borderId="33" xfId="0" applyNumberFormat="1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179" fontId="8" fillId="0" borderId="25" xfId="0" applyNumberFormat="1" applyFont="1" applyFill="1" applyBorder="1" applyAlignment="1">
      <alignment horizontal="center" vertical="center" wrapText="1"/>
    </xf>
    <xf numFmtId="179" fontId="8" fillId="0" borderId="40" xfId="0" applyNumberFormat="1" applyFont="1" applyFill="1" applyBorder="1" applyAlignment="1">
      <alignment horizontal="center" vertical="center" wrapText="1" shrinkToFit="1"/>
    </xf>
    <xf numFmtId="179" fontId="8" fillId="0" borderId="41" xfId="0" applyNumberFormat="1" applyFont="1" applyFill="1" applyBorder="1" applyAlignment="1">
      <alignment horizontal="center" vertical="center" shrinkToFit="1"/>
    </xf>
    <xf numFmtId="179" fontId="8" fillId="0" borderId="25" xfId="0" applyNumberFormat="1" applyFont="1" applyFill="1" applyBorder="1" applyAlignment="1">
      <alignment horizontal="center" vertical="center" shrinkToFit="1"/>
    </xf>
    <xf numFmtId="41" fontId="11" fillId="0" borderId="0" xfId="0" applyNumberFormat="1" applyFont="1" applyFill="1" applyAlignment="1">
      <alignment horizontal="center" vertical="center"/>
    </xf>
    <xf numFmtId="41" fontId="8" fillId="0" borderId="0" xfId="0" applyNumberFormat="1" applyFont="1" applyFill="1" applyAlignment="1">
      <alignment horizontal="center" vertical="center"/>
    </xf>
    <xf numFmtId="41" fontId="8" fillId="0" borderId="46" xfId="0" applyNumberFormat="1" applyFont="1" applyFill="1" applyBorder="1" applyAlignment="1">
      <alignment horizontal="center" vertical="center"/>
    </xf>
    <xf numFmtId="41" fontId="8" fillId="0" borderId="0" xfId="154" applyNumberFormat="1" applyFont="1" applyFill="1" applyBorder="1" applyAlignment="1">
      <alignment horizontal="center" vertical="center"/>
    </xf>
    <xf numFmtId="41" fontId="8" fillId="0" borderId="4" xfId="154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179" fontId="8" fillId="0" borderId="43" xfId="0" applyNumberFormat="1" applyFont="1" applyFill="1" applyBorder="1" applyAlignment="1">
      <alignment horizontal="center" vertical="center" wrapText="1"/>
    </xf>
    <xf numFmtId="179" fontId="8" fillId="0" borderId="44" xfId="0" applyNumberFormat="1" applyFont="1" applyFill="1" applyBorder="1" applyAlignment="1">
      <alignment horizontal="center" vertical="center" wrapText="1"/>
    </xf>
    <xf numFmtId="41" fontId="8" fillId="0" borderId="40" xfId="182" applyNumberFormat="1" applyFont="1" applyFill="1" applyBorder="1" applyAlignment="1">
      <alignment horizontal="center" vertical="center" wrapText="1"/>
    </xf>
    <xf numFmtId="41" fontId="8" fillId="0" borderId="26" xfId="182" applyNumberFormat="1" applyFont="1" applyFill="1" applyBorder="1" applyAlignment="1">
      <alignment horizontal="center" vertical="center" wrapText="1"/>
    </xf>
    <xf numFmtId="41" fontId="8" fillId="0" borderId="41" xfId="182" applyNumberFormat="1" applyFont="1" applyFill="1" applyBorder="1" applyAlignment="1">
      <alignment horizontal="center" vertical="center" wrapText="1"/>
    </xf>
    <xf numFmtId="41" fontId="8" fillId="0" borderId="27" xfId="182" applyNumberFormat="1" applyFont="1" applyFill="1" applyBorder="1" applyAlignment="1">
      <alignment horizontal="center" vertical="center" wrapText="1"/>
    </xf>
    <xf numFmtId="41" fontId="8" fillId="0" borderId="42" xfId="182" applyNumberFormat="1" applyFont="1" applyFill="1" applyBorder="1" applyAlignment="1">
      <alignment horizontal="center" vertical="center" wrapText="1"/>
    </xf>
    <xf numFmtId="41" fontId="8" fillId="0" borderId="33" xfId="182" applyNumberFormat="1" applyFont="1" applyFill="1" applyBorder="1" applyAlignment="1">
      <alignment horizontal="center" vertical="center" wrapText="1"/>
    </xf>
    <xf numFmtId="41" fontId="8" fillId="0" borderId="40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26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41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27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42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33" xfId="182" applyNumberFormat="1" applyFont="1" applyFill="1" applyBorder="1" applyAlignment="1" applyProtection="1">
      <alignment horizontal="center" vertical="center" wrapText="1"/>
      <protection hidden="1"/>
    </xf>
    <xf numFmtId="179" fontId="8" fillId="0" borderId="38" xfId="0" applyNumberFormat="1" applyFont="1" applyFill="1" applyBorder="1" applyAlignment="1">
      <alignment horizontal="center" vertical="center" wrapText="1"/>
    </xf>
    <xf numFmtId="179" fontId="8" fillId="0" borderId="18" xfId="0" applyNumberFormat="1" applyFont="1" applyFill="1" applyBorder="1" applyAlignment="1">
      <alignment horizontal="center" vertical="center"/>
    </xf>
    <xf numFmtId="179" fontId="8" fillId="0" borderId="28" xfId="0" applyNumberFormat="1" applyFont="1" applyFill="1" applyBorder="1" applyAlignment="1">
      <alignment horizontal="center" vertical="center"/>
    </xf>
    <xf numFmtId="41" fontId="8" fillId="0" borderId="16" xfId="182" applyNumberFormat="1" applyFont="1" applyFill="1" applyBorder="1" applyAlignment="1">
      <alignment horizontal="center" vertical="center" wrapText="1"/>
    </xf>
    <xf numFmtId="41" fontId="8" fillId="0" borderId="32" xfId="182" applyNumberFormat="1" applyFont="1" applyFill="1" applyBorder="1" applyAlignment="1">
      <alignment horizontal="center" vertical="center" wrapText="1"/>
    </xf>
    <xf numFmtId="177" fontId="8" fillId="0" borderId="38" xfId="172" applyFont="1" applyFill="1" applyBorder="1" applyAlignment="1">
      <alignment horizontal="center" vertical="center" wrapText="1"/>
    </xf>
    <xf numFmtId="177" fontId="8" fillId="0" borderId="18" xfId="172" applyFont="1" applyFill="1" applyBorder="1" applyAlignment="1">
      <alignment horizontal="center" vertical="center"/>
    </xf>
    <xf numFmtId="177" fontId="8" fillId="0" borderId="23" xfId="172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41" fontId="8" fillId="0" borderId="16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0" xfId="182" applyNumberFormat="1" applyFont="1" applyFill="1" applyBorder="1" applyAlignment="1" applyProtection="1">
      <alignment horizontal="center" vertical="center" wrapText="1"/>
      <protection hidden="1"/>
    </xf>
    <xf numFmtId="41" fontId="8" fillId="0" borderId="32" xfId="182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right" wrapText="1"/>
    </xf>
  </cellXfs>
  <cellStyles count="186">
    <cellStyle name="20% - 강조색1 2" xfId="1" xr:uid="{00000000-0005-0000-0000-000000000000}"/>
    <cellStyle name="20% - 강조색2 2" xfId="2" xr:uid="{00000000-0005-0000-0000-000001000000}"/>
    <cellStyle name="20% - 강조색3 2" xfId="3" xr:uid="{00000000-0005-0000-0000-000002000000}"/>
    <cellStyle name="20% - 강조색4 2" xfId="4" xr:uid="{00000000-0005-0000-0000-000003000000}"/>
    <cellStyle name="20% - 강조색5 2" xfId="5" xr:uid="{00000000-0005-0000-0000-000004000000}"/>
    <cellStyle name="20% - 강조색6 2" xfId="6" xr:uid="{00000000-0005-0000-0000-000005000000}"/>
    <cellStyle name="40% - 강조색1 2" xfId="7" xr:uid="{00000000-0005-0000-0000-000006000000}"/>
    <cellStyle name="40% - 강조색2 2" xfId="8" xr:uid="{00000000-0005-0000-0000-000007000000}"/>
    <cellStyle name="40% - 강조색3 2" xfId="9" xr:uid="{00000000-0005-0000-0000-000008000000}"/>
    <cellStyle name="40% - 강조색4 2" xfId="10" xr:uid="{00000000-0005-0000-0000-000009000000}"/>
    <cellStyle name="40% - 강조색5 2" xfId="11" xr:uid="{00000000-0005-0000-0000-00000A000000}"/>
    <cellStyle name="40% - 강조색6 2" xfId="12" xr:uid="{00000000-0005-0000-0000-00000B000000}"/>
    <cellStyle name="60% - 강조색1 2" xfId="13" xr:uid="{00000000-0005-0000-0000-00000C000000}"/>
    <cellStyle name="60% - 강조색2 2" xfId="14" xr:uid="{00000000-0005-0000-0000-00000D000000}"/>
    <cellStyle name="60% - 강조색3 2" xfId="15" xr:uid="{00000000-0005-0000-0000-00000E000000}"/>
    <cellStyle name="60% - 강조색4 2" xfId="16" xr:uid="{00000000-0005-0000-0000-00000F000000}"/>
    <cellStyle name="60% - 강조색5 2" xfId="17" xr:uid="{00000000-0005-0000-0000-000010000000}"/>
    <cellStyle name="60% - 강조색6 2" xfId="18" xr:uid="{00000000-0005-0000-0000-000011000000}"/>
    <cellStyle name="A¨­￠￢￠O [0]_INQUIRY ￠?￥i¨u¡AAⓒ￢Aⓒª " xfId="19" xr:uid="{00000000-0005-0000-0000-000012000000}"/>
    <cellStyle name="A¨­￠￢￠O_INQUIRY ￠?￥i¨u¡AAⓒ￢Aⓒª " xfId="20" xr:uid="{00000000-0005-0000-0000-000013000000}"/>
    <cellStyle name="ÅëÈ­ [0]_¼ÕÀÍ¿¹»ê" xfId="21" xr:uid="{00000000-0005-0000-0000-000014000000}"/>
    <cellStyle name="AeE­ [0]_¼OAI¿¹≫e" xfId="22" xr:uid="{00000000-0005-0000-0000-000015000000}"/>
    <cellStyle name="ÅëÈ­ [0]_ÀÎ°Çºñ,¿ÜÁÖºñ" xfId="23" xr:uid="{00000000-0005-0000-0000-000016000000}"/>
    <cellStyle name="AeE­ [0]_AI°Cºn,μμ±Þºn" xfId="24" xr:uid="{00000000-0005-0000-0000-000017000000}"/>
    <cellStyle name="ÅëÈ­ [0]_laroux" xfId="25" xr:uid="{00000000-0005-0000-0000-000018000000}"/>
    <cellStyle name="AeE­ [0]_laroux_1" xfId="26" xr:uid="{00000000-0005-0000-0000-000019000000}"/>
    <cellStyle name="ÅëÈ­ [0]_laroux_1" xfId="27" xr:uid="{00000000-0005-0000-0000-00001A000000}"/>
    <cellStyle name="AeE­ [0]_laroux_2" xfId="28" xr:uid="{00000000-0005-0000-0000-00001B000000}"/>
    <cellStyle name="ÅëÈ­ [0]_laroux_2" xfId="29" xr:uid="{00000000-0005-0000-0000-00001C000000}"/>
    <cellStyle name="AeE­ [0]_laroux_2_41-06농림16" xfId="30" xr:uid="{00000000-0005-0000-0000-00001D000000}"/>
    <cellStyle name="ÅëÈ­ [0]_laroux_2_41-06농림16" xfId="31" xr:uid="{00000000-0005-0000-0000-00001E000000}"/>
    <cellStyle name="AeE­ [0]_laroux_2_41-06농림41" xfId="32" xr:uid="{00000000-0005-0000-0000-00001F000000}"/>
    <cellStyle name="ÅëÈ­ [0]_laroux_2_41-06농림41" xfId="33" xr:uid="{00000000-0005-0000-0000-000020000000}"/>
    <cellStyle name="AeE­ [0]_Sheet1" xfId="34" xr:uid="{00000000-0005-0000-0000-000021000000}"/>
    <cellStyle name="ÅëÈ­ [0]_Sheet1" xfId="35" xr:uid="{00000000-0005-0000-0000-000022000000}"/>
    <cellStyle name="ÅëÈ­_¼ÕÀÍ¿¹»ê" xfId="36" xr:uid="{00000000-0005-0000-0000-000023000000}"/>
    <cellStyle name="AeE­_¼OAI¿¹≫e" xfId="37" xr:uid="{00000000-0005-0000-0000-000024000000}"/>
    <cellStyle name="ÅëÈ­_ÀÎ°Çºñ,¿ÜÁÖºñ" xfId="38" xr:uid="{00000000-0005-0000-0000-000025000000}"/>
    <cellStyle name="AeE­_AI°Cºn,μμ±Þºn" xfId="39" xr:uid="{00000000-0005-0000-0000-000026000000}"/>
    <cellStyle name="ÅëÈ­_laroux" xfId="40" xr:uid="{00000000-0005-0000-0000-000027000000}"/>
    <cellStyle name="AeE­_laroux_1" xfId="41" xr:uid="{00000000-0005-0000-0000-000028000000}"/>
    <cellStyle name="ÅëÈ­_laroux_1" xfId="42" xr:uid="{00000000-0005-0000-0000-000029000000}"/>
    <cellStyle name="AeE­_laroux_2" xfId="43" xr:uid="{00000000-0005-0000-0000-00002A000000}"/>
    <cellStyle name="ÅëÈ­_laroux_2" xfId="44" xr:uid="{00000000-0005-0000-0000-00002B000000}"/>
    <cellStyle name="AeE­_laroux_2_41-06농림16" xfId="45" xr:uid="{00000000-0005-0000-0000-00002C000000}"/>
    <cellStyle name="ÅëÈ­_laroux_2_41-06농림16" xfId="46" xr:uid="{00000000-0005-0000-0000-00002D000000}"/>
    <cellStyle name="AeE­_laroux_2_41-06농림41" xfId="47" xr:uid="{00000000-0005-0000-0000-00002E000000}"/>
    <cellStyle name="ÅëÈ­_laroux_2_41-06농림41" xfId="48" xr:uid="{00000000-0005-0000-0000-00002F000000}"/>
    <cellStyle name="AeE­_Sheet1" xfId="49" xr:uid="{00000000-0005-0000-0000-000030000000}"/>
    <cellStyle name="ÅëÈ­_Sheet1" xfId="50" xr:uid="{00000000-0005-0000-0000-000031000000}"/>
    <cellStyle name="AeE­_Sheet1_41-06농림16" xfId="51" xr:uid="{00000000-0005-0000-0000-000032000000}"/>
    <cellStyle name="ÅëÈ­_Sheet1_41-06농림16" xfId="52" xr:uid="{00000000-0005-0000-0000-000033000000}"/>
    <cellStyle name="AeE­_Sheet1_41-06농림41" xfId="53" xr:uid="{00000000-0005-0000-0000-000034000000}"/>
    <cellStyle name="ÅëÈ­_Sheet1_41-06농림41" xfId="54" xr:uid="{00000000-0005-0000-0000-000035000000}"/>
    <cellStyle name="AeE¡ⓒ [0]_INQUIRY ￠?￥i¨u¡AAⓒ￢Aⓒª " xfId="55" xr:uid="{00000000-0005-0000-0000-000036000000}"/>
    <cellStyle name="AeE¡ⓒ_INQUIRY ￠?￥i¨u¡AAⓒ￢Aⓒª " xfId="56" xr:uid="{00000000-0005-0000-0000-000037000000}"/>
    <cellStyle name="ÄÞ¸¶ [0]_¼ÕÀÍ¿¹»ê" xfId="57" xr:uid="{00000000-0005-0000-0000-000038000000}"/>
    <cellStyle name="AÞ¸¶ [0]_¼OAI¿¹≫e" xfId="58" xr:uid="{00000000-0005-0000-0000-000039000000}"/>
    <cellStyle name="ÄÞ¸¶ [0]_ÀÎ°Çºñ,¿ÜÁÖºñ" xfId="59" xr:uid="{00000000-0005-0000-0000-00003A000000}"/>
    <cellStyle name="AÞ¸¶ [0]_AI°Cºn,μμ±Þºn" xfId="60" xr:uid="{00000000-0005-0000-0000-00003B000000}"/>
    <cellStyle name="ÄÞ¸¶ [0]_laroux" xfId="61" xr:uid="{00000000-0005-0000-0000-00003C000000}"/>
    <cellStyle name="AÞ¸¶ [0]_laroux_1" xfId="62" xr:uid="{00000000-0005-0000-0000-00003D000000}"/>
    <cellStyle name="ÄÞ¸¶ [0]_laroux_1" xfId="63" xr:uid="{00000000-0005-0000-0000-00003E000000}"/>
    <cellStyle name="AÞ¸¶ [0]_Sheet1" xfId="64" xr:uid="{00000000-0005-0000-0000-00003F000000}"/>
    <cellStyle name="ÄÞ¸¶ [0]_Sheet1" xfId="65" xr:uid="{00000000-0005-0000-0000-000040000000}"/>
    <cellStyle name="ÄÞ¸¶_¼ÕÀÍ¿¹»ê" xfId="66" xr:uid="{00000000-0005-0000-0000-000041000000}"/>
    <cellStyle name="AÞ¸¶_¼OAI¿¹≫e" xfId="67" xr:uid="{00000000-0005-0000-0000-000042000000}"/>
    <cellStyle name="ÄÞ¸¶_ÀÎ°Çºñ,¿ÜÁÖºñ" xfId="68" xr:uid="{00000000-0005-0000-0000-000043000000}"/>
    <cellStyle name="AÞ¸¶_AI°Cºn,μμ±Þºn" xfId="69" xr:uid="{00000000-0005-0000-0000-000044000000}"/>
    <cellStyle name="ÄÞ¸¶_laroux" xfId="70" xr:uid="{00000000-0005-0000-0000-000045000000}"/>
    <cellStyle name="AÞ¸¶_laroux_1" xfId="71" xr:uid="{00000000-0005-0000-0000-000046000000}"/>
    <cellStyle name="ÄÞ¸¶_laroux_1" xfId="72" xr:uid="{00000000-0005-0000-0000-000047000000}"/>
    <cellStyle name="AÞ¸¶_Sheet1" xfId="73" xr:uid="{00000000-0005-0000-0000-000048000000}"/>
    <cellStyle name="ÄÞ¸¶_Sheet1" xfId="74" xr:uid="{00000000-0005-0000-0000-000049000000}"/>
    <cellStyle name="AÞ¸¶_Sheet1_41-06농림16" xfId="75" xr:uid="{00000000-0005-0000-0000-00004A000000}"/>
    <cellStyle name="ÄÞ¸¶_Sheet1_41-06농림16" xfId="76" xr:uid="{00000000-0005-0000-0000-00004B000000}"/>
    <cellStyle name="AÞ¸¶_Sheet1_41-06농림41" xfId="77" xr:uid="{00000000-0005-0000-0000-00004C000000}"/>
    <cellStyle name="ÄÞ¸¶_Sheet1_41-06농림41" xfId="78" xr:uid="{00000000-0005-0000-0000-00004D000000}"/>
    <cellStyle name="C¡IA¨ª_¡ic¨u¡A¨￢I¨￢¡Æ AN¡Æe " xfId="79" xr:uid="{00000000-0005-0000-0000-00004E000000}"/>
    <cellStyle name="C￥AØ_¿μ¾÷CoE² " xfId="80" xr:uid="{00000000-0005-0000-0000-00004F000000}"/>
    <cellStyle name="Ç¥ÁØ_¼ÕÀÍ¿¹»ê" xfId="81" xr:uid="{00000000-0005-0000-0000-000050000000}"/>
    <cellStyle name="C￥AØ_¼OAI¿¹≫e" xfId="82" xr:uid="{00000000-0005-0000-0000-000051000000}"/>
    <cellStyle name="Ç¥ÁØ_ÀÎ°Çºñ,¿ÜÁÖºñ" xfId="83" xr:uid="{00000000-0005-0000-0000-000052000000}"/>
    <cellStyle name="C￥AØ_AI°Cºn,μμ±Þºn" xfId="84" xr:uid="{00000000-0005-0000-0000-000053000000}"/>
    <cellStyle name="Ç¥ÁØ_laroux" xfId="85" xr:uid="{00000000-0005-0000-0000-000054000000}"/>
    <cellStyle name="C￥AØ_laroux_1" xfId="86" xr:uid="{00000000-0005-0000-0000-000055000000}"/>
    <cellStyle name="Ç¥ÁØ_laroux_1" xfId="87" xr:uid="{00000000-0005-0000-0000-000056000000}"/>
    <cellStyle name="C￥AØ_laroux_1_Sheet1" xfId="88" xr:uid="{00000000-0005-0000-0000-000057000000}"/>
    <cellStyle name="Ç¥ÁØ_laroux_1_Sheet1" xfId="89" xr:uid="{00000000-0005-0000-0000-000058000000}"/>
    <cellStyle name="C￥AØ_laroux_2" xfId="90" xr:uid="{00000000-0005-0000-0000-000059000000}"/>
    <cellStyle name="Ç¥ÁØ_laroux_2" xfId="91" xr:uid="{00000000-0005-0000-0000-00005A000000}"/>
    <cellStyle name="C￥AØ_laroux_2_Sheet1" xfId="92" xr:uid="{00000000-0005-0000-0000-00005B000000}"/>
    <cellStyle name="Ç¥ÁØ_laroux_2_Sheet1" xfId="93" xr:uid="{00000000-0005-0000-0000-00005C000000}"/>
    <cellStyle name="C￥AØ_laroux_3" xfId="94" xr:uid="{00000000-0005-0000-0000-00005D000000}"/>
    <cellStyle name="Ç¥ÁØ_laroux_3" xfId="95" xr:uid="{00000000-0005-0000-0000-00005E000000}"/>
    <cellStyle name="C￥AØ_laroux_4" xfId="96" xr:uid="{00000000-0005-0000-0000-00005F000000}"/>
    <cellStyle name="Ç¥ÁØ_laroux_4" xfId="97" xr:uid="{00000000-0005-0000-0000-000060000000}"/>
    <cellStyle name="C￥AØ_laroux_Sheet1" xfId="98" xr:uid="{00000000-0005-0000-0000-000061000000}"/>
    <cellStyle name="Ç¥ÁØ_laroux_Sheet1" xfId="99" xr:uid="{00000000-0005-0000-0000-000062000000}"/>
    <cellStyle name="C￥AØ_Sheet1" xfId="100" xr:uid="{00000000-0005-0000-0000-000063000000}"/>
    <cellStyle name="Ç¥ÁØ_Sheet1" xfId="101" xr:uid="{00000000-0005-0000-0000-000064000000}"/>
    <cellStyle name="category" xfId="102" xr:uid="{00000000-0005-0000-0000-000065000000}"/>
    <cellStyle name="Comma [0]_ SG&amp;A Bridge " xfId="103" xr:uid="{00000000-0005-0000-0000-000066000000}"/>
    <cellStyle name="Comma_ SG&amp;A Bridge " xfId="104" xr:uid="{00000000-0005-0000-0000-000067000000}"/>
    <cellStyle name="Comma0" xfId="105" xr:uid="{00000000-0005-0000-0000-000068000000}"/>
    <cellStyle name="Curren?_x0012_퐀_x0017_?" xfId="106" xr:uid="{00000000-0005-0000-0000-000069000000}"/>
    <cellStyle name="Currency [0]_ SG&amp;A Bridge " xfId="107" xr:uid="{00000000-0005-0000-0000-00006A000000}"/>
    <cellStyle name="Currency_ SG&amp;A Bridge " xfId="108" xr:uid="{00000000-0005-0000-0000-00006B000000}"/>
    <cellStyle name="Currency0" xfId="109" xr:uid="{00000000-0005-0000-0000-00006C000000}"/>
    <cellStyle name="Date" xfId="110" xr:uid="{00000000-0005-0000-0000-00006D000000}"/>
    <cellStyle name="Euro" xfId="111" xr:uid="{00000000-0005-0000-0000-00006E000000}"/>
    <cellStyle name="Fixed" xfId="112" xr:uid="{00000000-0005-0000-0000-00006F000000}"/>
    <cellStyle name="Grey" xfId="113" xr:uid="{00000000-0005-0000-0000-000070000000}"/>
    <cellStyle name="HEADER" xfId="114" xr:uid="{00000000-0005-0000-0000-000071000000}"/>
    <cellStyle name="Header1" xfId="115" xr:uid="{00000000-0005-0000-0000-000072000000}"/>
    <cellStyle name="Header2" xfId="116" xr:uid="{00000000-0005-0000-0000-000073000000}"/>
    <cellStyle name="Heading 1" xfId="117" xr:uid="{00000000-0005-0000-0000-000074000000}"/>
    <cellStyle name="Heading 2" xfId="118" xr:uid="{00000000-0005-0000-0000-000075000000}"/>
    <cellStyle name="HEADING1" xfId="119" xr:uid="{00000000-0005-0000-0000-000076000000}"/>
    <cellStyle name="HEADING2" xfId="120" xr:uid="{00000000-0005-0000-0000-000077000000}"/>
    <cellStyle name="Input [yellow]" xfId="121" xr:uid="{00000000-0005-0000-0000-000078000000}"/>
    <cellStyle name="Model" xfId="122" xr:uid="{00000000-0005-0000-0000-000079000000}"/>
    <cellStyle name="Normal - Style1" xfId="123" xr:uid="{00000000-0005-0000-0000-00007A000000}"/>
    <cellStyle name="Normal_ SG&amp;A Bridge " xfId="124" xr:uid="{00000000-0005-0000-0000-00007B000000}"/>
    <cellStyle name="Percent [2]" xfId="125" xr:uid="{00000000-0005-0000-0000-00007C000000}"/>
    <cellStyle name="subhead" xfId="126" xr:uid="{00000000-0005-0000-0000-00007D000000}"/>
    <cellStyle name="Total" xfId="127" xr:uid="{00000000-0005-0000-0000-00007E000000}"/>
    <cellStyle name="UM" xfId="128" xr:uid="{00000000-0005-0000-0000-00007F000000}"/>
    <cellStyle name="강조색1 2" xfId="129" xr:uid="{00000000-0005-0000-0000-000080000000}"/>
    <cellStyle name="강조색2 2" xfId="130" xr:uid="{00000000-0005-0000-0000-000081000000}"/>
    <cellStyle name="강조색3 2" xfId="131" xr:uid="{00000000-0005-0000-0000-000082000000}"/>
    <cellStyle name="강조색4 2" xfId="132" xr:uid="{00000000-0005-0000-0000-000083000000}"/>
    <cellStyle name="강조색5 2" xfId="133" xr:uid="{00000000-0005-0000-0000-000084000000}"/>
    <cellStyle name="강조색6 2" xfId="134" xr:uid="{00000000-0005-0000-0000-000085000000}"/>
    <cellStyle name="경고문 2" xfId="135" xr:uid="{00000000-0005-0000-0000-000086000000}"/>
    <cellStyle name="계산 2" xfId="136" xr:uid="{00000000-0005-0000-0000-000087000000}"/>
    <cellStyle name="고정소숫점" xfId="137" xr:uid="{00000000-0005-0000-0000-000088000000}"/>
    <cellStyle name="고정출력1" xfId="138" xr:uid="{00000000-0005-0000-0000-000089000000}"/>
    <cellStyle name="고정출력2" xfId="139" xr:uid="{00000000-0005-0000-0000-00008A000000}"/>
    <cellStyle name="나쁨 2" xfId="140" xr:uid="{00000000-0005-0000-0000-00008B000000}"/>
    <cellStyle name="날짜" xfId="141" xr:uid="{00000000-0005-0000-0000-00008C000000}"/>
    <cellStyle name="달러" xfId="142" xr:uid="{00000000-0005-0000-0000-00008D000000}"/>
    <cellStyle name="똿뗦먛귟 [0.00]_PRODUCT DETAIL Q1" xfId="143" xr:uid="{00000000-0005-0000-0000-00008E000000}"/>
    <cellStyle name="똿뗦먛귟_PRODUCT DETAIL Q1" xfId="144" xr:uid="{00000000-0005-0000-0000-00008F000000}"/>
    <cellStyle name="메모 2" xfId="145" xr:uid="{00000000-0005-0000-0000-000090000000}"/>
    <cellStyle name="믅됞 [0.00]_PRODUCT DETAIL Q1" xfId="146" xr:uid="{00000000-0005-0000-0000-000091000000}"/>
    <cellStyle name="믅됞_PRODUCT DETAIL Q1" xfId="147" xr:uid="{00000000-0005-0000-0000-000092000000}"/>
    <cellStyle name="바탕글" xfId="148" xr:uid="{00000000-0005-0000-0000-000093000000}"/>
    <cellStyle name="보통 2" xfId="149" xr:uid="{00000000-0005-0000-0000-000094000000}"/>
    <cellStyle name="뷭?_?긚??_1" xfId="150" xr:uid="{00000000-0005-0000-0000-000095000000}"/>
    <cellStyle name="설명 텍스트 2" xfId="151" xr:uid="{00000000-0005-0000-0000-000096000000}"/>
    <cellStyle name="셀 확인 2" xfId="152" xr:uid="{00000000-0005-0000-0000-000097000000}"/>
    <cellStyle name="숫자(R)" xfId="153" xr:uid="{00000000-0005-0000-0000-000098000000}"/>
    <cellStyle name="쉼표 [0]" xfId="154" builtinId="6"/>
    <cellStyle name="쉼표 [0] 2" xfId="155" xr:uid="{00000000-0005-0000-0000-00009A000000}"/>
    <cellStyle name="쉼표 [0] 3" xfId="156" xr:uid="{00000000-0005-0000-0000-00009B000000}"/>
    <cellStyle name="스타일 1" xfId="157" xr:uid="{00000000-0005-0000-0000-00009C000000}"/>
    <cellStyle name="연결된 셀 2" xfId="158" xr:uid="{00000000-0005-0000-0000-00009D000000}"/>
    <cellStyle name="요약 2" xfId="159" xr:uid="{00000000-0005-0000-0000-00009E000000}"/>
    <cellStyle name="입력 2" xfId="160" xr:uid="{00000000-0005-0000-0000-00009F000000}"/>
    <cellStyle name="자리수" xfId="161" xr:uid="{00000000-0005-0000-0000-0000A0000000}"/>
    <cellStyle name="자리수0" xfId="162" xr:uid="{00000000-0005-0000-0000-0000A1000000}"/>
    <cellStyle name="작은제목" xfId="163" xr:uid="{00000000-0005-0000-0000-0000A2000000}"/>
    <cellStyle name="제목 1 2" xfId="164" xr:uid="{00000000-0005-0000-0000-0000A3000000}"/>
    <cellStyle name="제목 2 2" xfId="165" xr:uid="{00000000-0005-0000-0000-0000A4000000}"/>
    <cellStyle name="제목 3 2" xfId="166" xr:uid="{00000000-0005-0000-0000-0000A5000000}"/>
    <cellStyle name="제목 4 2" xfId="167" xr:uid="{00000000-0005-0000-0000-0000A6000000}"/>
    <cellStyle name="제목 5" xfId="168" xr:uid="{00000000-0005-0000-0000-0000A7000000}"/>
    <cellStyle name="좋음 2" xfId="169" xr:uid="{00000000-0005-0000-0000-0000A8000000}"/>
    <cellStyle name="출력 2" xfId="170" xr:uid="{00000000-0005-0000-0000-0000A9000000}"/>
    <cellStyle name="콤마 [0]" xfId="171" xr:uid="{00000000-0005-0000-0000-0000AA000000}"/>
    <cellStyle name="콤마 [0]_해안선및도서" xfId="172" xr:uid="{00000000-0005-0000-0000-0000AB000000}"/>
    <cellStyle name="콤마_ 견적기준 FLOW " xfId="173" xr:uid="{00000000-0005-0000-0000-0000AC000000}"/>
    <cellStyle name="큰제목" xfId="174" xr:uid="{00000000-0005-0000-0000-0000AD000000}"/>
    <cellStyle name="퍼센트" xfId="175" xr:uid="{00000000-0005-0000-0000-0000AE000000}"/>
    <cellStyle name="표준" xfId="0" builtinId="0"/>
    <cellStyle name="표준 2" xfId="176" xr:uid="{00000000-0005-0000-0000-0000B0000000}"/>
    <cellStyle name="표준 2 2" xfId="177" xr:uid="{00000000-0005-0000-0000-0000B1000000}"/>
    <cellStyle name="표준 3" xfId="178" xr:uid="{00000000-0005-0000-0000-0000B2000000}"/>
    <cellStyle name="표준 4" xfId="179" xr:uid="{00000000-0005-0000-0000-0000B3000000}"/>
    <cellStyle name="표준 5" xfId="180" xr:uid="{00000000-0005-0000-0000-0000B4000000}"/>
    <cellStyle name="표준_1.산업대분류별사업체 " xfId="181" xr:uid="{00000000-0005-0000-0000-0000B5000000}"/>
    <cellStyle name="표준_3.산업별사업체수및종사자수" xfId="182" xr:uid="{00000000-0005-0000-0000-0000B7000000}"/>
    <cellStyle name="합산" xfId="183" xr:uid="{00000000-0005-0000-0000-0000B8000000}"/>
    <cellStyle name="화폐기호" xfId="184" xr:uid="{00000000-0005-0000-0000-0000B9000000}"/>
    <cellStyle name="화폐기호0" xfId="185" xr:uid="{00000000-0005-0000-0000-0000B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</xdr:row>
      <xdr:rowOff>28575</xdr:rowOff>
    </xdr:from>
    <xdr:to>
      <xdr:col>8</xdr:col>
      <xdr:colOff>542925</xdr:colOff>
      <xdr:row>14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4300" y="790575"/>
          <a:ext cx="591502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en-US" altLang="ko-KR" sz="2800" b="1" i="0" strike="noStrike">
              <a:solidFill>
                <a:srgbClr val="000000"/>
              </a:solidFill>
              <a:latin typeface="HY헤드라인M"/>
              <a:ea typeface="HY헤드라인M"/>
            </a:rPr>
            <a:t>Ⅴ</a:t>
          </a: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. </a:t>
          </a:r>
          <a:r>
            <a:rPr lang="ko-KR" altLang="en-US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사업체</a:t>
          </a:r>
          <a:endParaRPr lang="en-US" altLang="ko-KR" sz="2800" b="0" i="0" strike="noStrike">
            <a:solidFill>
              <a:srgbClr val="000000"/>
            </a:solidFill>
            <a:latin typeface="HY헤드라인M"/>
            <a:ea typeface="HY헤드라인M"/>
          </a:endParaRPr>
        </a:p>
        <a:p>
          <a:pPr algn="ctr" rtl="0">
            <a:lnSpc>
              <a:spcPts val="3500"/>
            </a:lnSpc>
            <a:defRPr sz="1000"/>
          </a:pPr>
          <a:r>
            <a:rPr lang="en-US" altLang="ko-KR" sz="2800" b="0" i="0" strike="noStrike">
              <a:solidFill>
                <a:srgbClr val="000000"/>
              </a:solidFill>
              <a:latin typeface="HY헤드라인M"/>
              <a:ea typeface="HY헤드라인M"/>
            </a:rPr>
            <a:t>Establishment</a:t>
          </a:r>
        </a:p>
        <a:p>
          <a:pPr algn="ctr" rtl="0">
            <a:lnSpc>
              <a:spcPts val="3500"/>
            </a:lnSpc>
            <a:defRPr sz="1000"/>
          </a:pPr>
          <a:endParaRPr lang="ko-KR" altLang="en-US" sz="2800" b="0" i="0" strike="noStrike">
            <a:solidFill>
              <a:srgbClr val="000000"/>
            </a:solidFill>
            <a:latin typeface="HY헤드라인M"/>
            <a:ea typeface="HY헤드라인M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er\Local%20Settings\Temporary%20Internet%20Files\Content.IE5\R7LRJHKW\&#49324;&#48376;%20-%203.&#44397;&#52293;&#49324;&#50629;%20&#54788;&#54889;,%20&#50857;&#50669;&#49324;&#50629;%20&#54788;&#548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_AZTMP4_\&#50896;&#44256;\06-1.%20&#45453;&#47548;&#49688;&#49328;(1~2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53685;&#44228;\&#53685;&#44228;&#50672;&#48372;(07&#45380;)\&#49345;&#51452;&#49884;\&#49892;&#44284;&#52712;&#54633;\&#48372;&#47532;&#47588;&#51077;(11&#50900;6&#51068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(2006)"/>
      <sheetName val="사업(2007)"/>
      <sheetName val="사업(2008)"/>
      <sheetName val="XL4Poppy"/>
    </sheetNames>
    <sheetDataSet>
      <sheetData sheetId="0"/>
      <sheetData sheetId="1"/>
      <sheetData sheetId="2"/>
      <sheetData sheetId="3">
        <row r="31">
          <cell r="C31" t="b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연령별농가인구"/>
      <sheetName val="3.경지면적"/>
      <sheetName val="4.경지규모별농가"/>
      <sheetName val="5.농업진흥지역지정"/>
      <sheetName val="6.한국농어촌공사"/>
      <sheetName val="7.수리답 및 경지정리"/>
      <sheetName val="8.수리시설 및 방조제"/>
      <sheetName val="9.식량작물생산량(정곡)"/>
      <sheetName val="9-1.미곡"/>
      <sheetName val="9-2.맥류"/>
      <sheetName val="9-3.잡곡"/>
      <sheetName val="9-4.두류"/>
      <sheetName val="9-5.서류"/>
      <sheetName val="10.채소류생산량 "/>
      <sheetName val="11.특용작물생산량"/>
      <sheetName val="12.과실류생산량"/>
      <sheetName val="13.공공비축 미곡 매입실적"/>
      <sheetName val="14.보리매입실적"/>
      <sheetName val="15.정부관리양곡보관창고"/>
      <sheetName val="16.정부양곡가공공장"/>
      <sheetName val="17.농업협동조합"/>
      <sheetName val="18.농업용기계보유 "/>
      <sheetName val="19.농업용관정 양수장비 현황"/>
      <sheetName val="20.비료공급"/>
      <sheetName val="21.농약공급 실적"/>
      <sheetName val="22.농업용지하수"/>
      <sheetName val="23.가축사육"/>
      <sheetName val="24.가축전염병발생"/>
      <sheetName val="25.가축전염병예방주사실적"/>
      <sheetName val="26.수의사현황"/>
      <sheetName val="27.도축검사"/>
      <sheetName val="28.배합사료생산"/>
      <sheetName val="29.축산물위생관계업소"/>
      <sheetName val="xxxxxx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8">
          <cell r="A18" t="str">
            <v>포항시</v>
          </cell>
          <cell r="B18">
            <v>22870</v>
          </cell>
          <cell r="C18">
            <v>6779</v>
          </cell>
          <cell r="D18">
            <v>2072</v>
          </cell>
          <cell r="E18">
            <v>694</v>
          </cell>
          <cell r="F18">
            <v>1203</v>
          </cell>
          <cell r="G18">
            <v>175</v>
          </cell>
          <cell r="H18">
            <v>783</v>
          </cell>
          <cell r="I18">
            <v>1434</v>
          </cell>
          <cell r="J18">
            <v>3213</v>
          </cell>
          <cell r="K18">
            <v>2339</v>
          </cell>
        </row>
        <row r="19">
          <cell r="A19" t="str">
            <v>경주시</v>
          </cell>
          <cell r="B19">
            <v>40664</v>
          </cell>
          <cell r="C19">
            <v>13315</v>
          </cell>
          <cell r="D19">
            <v>3206</v>
          </cell>
          <cell r="E19">
            <v>1065</v>
          </cell>
          <cell r="F19">
            <v>1819</v>
          </cell>
          <cell r="G19">
            <v>322</v>
          </cell>
          <cell r="H19">
            <v>516</v>
          </cell>
          <cell r="I19">
            <v>1950</v>
          </cell>
          <cell r="J19">
            <v>6771</v>
          </cell>
          <cell r="K19">
            <v>5050</v>
          </cell>
        </row>
        <row r="20">
          <cell r="A20" t="str">
            <v>김천시</v>
          </cell>
          <cell r="B20">
            <v>31068</v>
          </cell>
          <cell r="C20">
            <v>9666</v>
          </cell>
          <cell r="D20">
            <v>2746</v>
          </cell>
          <cell r="E20">
            <v>1310</v>
          </cell>
          <cell r="F20">
            <v>1245</v>
          </cell>
          <cell r="G20">
            <v>191</v>
          </cell>
          <cell r="H20">
            <v>675</v>
          </cell>
          <cell r="I20">
            <v>2654</v>
          </cell>
          <cell r="J20">
            <v>2896</v>
          </cell>
          <cell r="K20">
            <v>2518</v>
          </cell>
        </row>
        <row r="21">
          <cell r="A21" t="str">
            <v>안동시</v>
          </cell>
          <cell r="B21">
            <v>38617</v>
          </cell>
          <cell r="C21">
            <v>10903</v>
          </cell>
          <cell r="D21">
            <v>2637</v>
          </cell>
          <cell r="E21">
            <v>848</v>
          </cell>
          <cell r="F21">
            <v>1641</v>
          </cell>
          <cell r="G21">
            <v>148</v>
          </cell>
          <cell r="H21">
            <v>1510</v>
          </cell>
          <cell r="I21">
            <v>1557</v>
          </cell>
          <cell r="J21">
            <v>3352</v>
          </cell>
          <cell r="K21">
            <v>2925</v>
          </cell>
        </row>
        <row r="22">
          <cell r="A22" t="str">
            <v>구미시</v>
          </cell>
          <cell r="B22">
            <v>19609</v>
          </cell>
          <cell r="C22">
            <v>6399</v>
          </cell>
          <cell r="D22">
            <v>2545</v>
          </cell>
          <cell r="E22">
            <v>824</v>
          </cell>
          <cell r="F22">
            <v>1476</v>
          </cell>
          <cell r="G22">
            <v>245</v>
          </cell>
          <cell r="H22">
            <v>136</v>
          </cell>
          <cell r="I22">
            <v>564</v>
          </cell>
          <cell r="J22">
            <v>3563</v>
          </cell>
          <cell r="K22">
            <v>2939</v>
          </cell>
        </row>
        <row r="23">
          <cell r="A23" t="str">
            <v>영주시</v>
          </cell>
          <cell r="B23">
            <v>20425</v>
          </cell>
          <cell r="C23">
            <v>6331</v>
          </cell>
          <cell r="D23">
            <v>1455</v>
          </cell>
          <cell r="E23">
            <v>343</v>
          </cell>
          <cell r="F23">
            <v>908</v>
          </cell>
          <cell r="G23">
            <v>204</v>
          </cell>
          <cell r="H23">
            <v>882</v>
          </cell>
          <cell r="I23">
            <v>777</v>
          </cell>
          <cell r="J23">
            <v>1981</v>
          </cell>
          <cell r="K23">
            <v>1743</v>
          </cell>
        </row>
        <row r="24">
          <cell r="A24" t="str">
            <v>영천시</v>
          </cell>
          <cell r="B24">
            <v>29284</v>
          </cell>
          <cell r="C24">
            <v>10867</v>
          </cell>
          <cell r="D24">
            <v>1302</v>
          </cell>
          <cell r="E24">
            <v>332</v>
          </cell>
          <cell r="F24">
            <v>778</v>
          </cell>
          <cell r="G24">
            <v>192</v>
          </cell>
          <cell r="H24">
            <v>1812</v>
          </cell>
          <cell r="I24">
            <v>961</v>
          </cell>
          <cell r="J24">
            <v>2295</v>
          </cell>
          <cell r="K24">
            <v>2100</v>
          </cell>
        </row>
        <row r="25">
          <cell r="A25" t="str">
            <v>상주시</v>
          </cell>
          <cell r="B25">
            <v>44100</v>
          </cell>
          <cell r="C25">
            <v>13115</v>
          </cell>
          <cell r="D25">
            <v>4523</v>
          </cell>
          <cell r="E25">
            <v>1744</v>
          </cell>
          <cell r="F25">
            <v>2372</v>
          </cell>
          <cell r="G25">
            <v>407</v>
          </cell>
          <cell r="H25">
            <v>1703</v>
          </cell>
          <cell r="I25">
            <v>1941</v>
          </cell>
          <cell r="J25">
            <v>6347</v>
          </cell>
          <cell r="K25">
            <v>5318</v>
          </cell>
        </row>
        <row r="26">
          <cell r="A26" t="str">
            <v>문경시</v>
          </cell>
          <cell r="B26">
            <v>16838</v>
          </cell>
          <cell r="C26">
            <v>5099</v>
          </cell>
          <cell r="D26">
            <v>1608</v>
          </cell>
          <cell r="E26">
            <v>343</v>
          </cell>
          <cell r="F26">
            <v>1106</v>
          </cell>
          <cell r="G26">
            <v>159</v>
          </cell>
          <cell r="H26">
            <v>876</v>
          </cell>
          <cell r="I26">
            <v>439</v>
          </cell>
          <cell r="J26">
            <v>2095</v>
          </cell>
          <cell r="K26">
            <v>1733</v>
          </cell>
        </row>
        <row r="27">
          <cell r="A27" t="str">
            <v>경산시</v>
          </cell>
          <cell r="B27">
            <v>18632</v>
          </cell>
          <cell r="C27">
            <v>6572</v>
          </cell>
          <cell r="D27">
            <v>726</v>
          </cell>
          <cell r="E27">
            <v>313</v>
          </cell>
          <cell r="F27">
            <v>366</v>
          </cell>
          <cell r="G27">
            <v>47</v>
          </cell>
          <cell r="H27">
            <v>1582</v>
          </cell>
          <cell r="I27">
            <v>121</v>
          </cell>
          <cell r="J27">
            <v>955</v>
          </cell>
          <cell r="K27">
            <v>845</v>
          </cell>
        </row>
        <row r="28">
          <cell r="A28" t="str">
            <v>군위군</v>
          </cell>
          <cell r="B28">
            <v>16484</v>
          </cell>
          <cell r="C28">
            <v>5284</v>
          </cell>
          <cell r="D28">
            <v>1059</v>
          </cell>
          <cell r="E28">
            <v>314</v>
          </cell>
          <cell r="F28">
            <v>649</v>
          </cell>
          <cell r="G28">
            <v>96</v>
          </cell>
          <cell r="H28">
            <v>531</v>
          </cell>
          <cell r="I28">
            <v>520</v>
          </cell>
          <cell r="J28">
            <v>1764</v>
          </cell>
          <cell r="K28">
            <v>1615</v>
          </cell>
        </row>
        <row r="29">
          <cell r="A29" t="str">
            <v>의성군</v>
          </cell>
          <cell r="B29">
            <v>44530</v>
          </cell>
          <cell r="C29">
            <v>13079</v>
          </cell>
          <cell r="D29">
            <v>3595</v>
          </cell>
          <cell r="E29">
            <v>1439</v>
          </cell>
          <cell r="F29">
            <v>1894</v>
          </cell>
          <cell r="G29">
            <v>262</v>
          </cell>
          <cell r="H29">
            <v>2008</v>
          </cell>
          <cell r="I29">
            <v>1309</v>
          </cell>
          <cell r="J29">
            <v>5093</v>
          </cell>
          <cell r="K29">
            <v>3969</v>
          </cell>
        </row>
        <row r="30">
          <cell r="A30" t="str">
            <v>청송군</v>
          </cell>
          <cell r="B30">
            <v>17151</v>
          </cell>
          <cell r="C30">
            <v>4755</v>
          </cell>
          <cell r="D30">
            <v>609</v>
          </cell>
          <cell r="E30">
            <v>179</v>
          </cell>
          <cell r="F30">
            <v>347</v>
          </cell>
          <cell r="G30">
            <v>83</v>
          </cell>
          <cell r="H30">
            <v>1479</v>
          </cell>
          <cell r="I30">
            <v>656</v>
          </cell>
          <cell r="J30">
            <v>683</v>
          </cell>
          <cell r="K30">
            <v>612</v>
          </cell>
        </row>
        <row r="31">
          <cell r="A31" t="str">
            <v>영양군</v>
          </cell>
          <cell r="B31">
            <v>12987</v>
          </cell>
          <cell r="C31">
            <v>3648</v>
          </cell>
          <cell r="D31">
            <v>458</v>
          </cell>
          <cell r="E31">
            <v>93</v>
          </cell>
          <cell r="F31">
            <v>302</v>
          </cell>
          <cell r="G31">
            <v>63</v>
          </cell>
          <cell r="H31">
            <v>191</v>
          </cell>
          <cell r="I31">
            <v>631</v>
          </cell>
          <cell r="J31">
            <v>484</v>
          </cell>
          <cell r="K31">
            <v>451</v>
          </cell>
        </row>
        <row r="32">
          <cell r="A32" t="str">
            <v>영덕군</v>
          </cell>
          <cell r="B32">
            <v>10932</v>
          </cell>
          <cell r="C32">
            <v>3350</v>
          </cell>
          <cell r="D32">
            <v>783</v>
          </cell>
          <cell r="E32">
            <v>283</v>
          </cell>
          <cell r="F32">
            <v>430</v>
          </cell>
          <cell r="G32">
            <v>70</v>
          </cell>
          <cell r="H32">
            <v>744</v>
          </cell>
          <cell r="I32">
            <v>687</v>
          </cell>
          <cell r="J32">
            <v>820</v>
          </cell>
          <cell r="K32">
            <v>484</v>
          </cell>
        </row>
        <row r="33">
          <cell r="A33" t="str">
            <v>청도군</v>
          </cell>
          <cell r="B33">
            <v>23513</v>
          </cell>
          <cell r="C33">
            <v>7126</v>
          </cell>
          <cell r="D33">
            <v>1220</v>
          </cell>
          <cell r="E33">
            <v>368</v>
          </cell>
          <cell r="F33">
            <v>710</v>
          </cell>
          <cell r="G33">
            <v>142</v>
          </cell>
          <cell r="H33">
            <v>417</v>
          </cell>
          <cell r="I33">
            <v>793</v>
          </cell>
          <cell r="J33">
            <v>2261</v>
          </cell>
          <cell r="K33">
            <v>2039</v>
          </cell>
        </row>
        <row r="34">
          <cell r="A34" t="str">
            <v>고령군</v>
          </cell>
          <cell r="B34">
            <v>14515</v>
          </cell>
          <cell r="C34">
            <v>4145</v>
          </cell>
          <cell r="D34">
            <v>1684</v>
          </cell>
          <cell r="E34">
            <v>365</v>
          </cell>
          <cell r="F34">
            <v>1156</v>
          </cell>
          <cell r="G34">
            <v>163</v>
          </cell>
          <cell r="H34">
            <v>90</v>
          </cell>
          <cell r="I34">
            <v>1566</v>
          </cell>
          <cell r="J34">
            <v>2100</v>
          </cell>
          <cell r="K34">
            <v>1688</v>
          </cell>
        </row>
        <row r="35">
          <cell r="A35" t="str">
            <v>성주군</v>
          </cell>
          <cell r="B35">
            <v>20678</v>
          </cell>
          <cell r="C35">
            <v>6057</v>
          </cell>
          <cell r="D35">
            <v>2317</v>
          </cell>
          <cell r="E35">
            <v>918</v>
          </cell>
          <cell r="F35">
            <v>1279</v>
          </cell>
          <cell r="G35">
            <v>120</v>
          </cell>
          <cell r="H35">
            <v>213</v>
          </cell>
          <cell r="I35">
            <v>3174</v>
          </cell>
          <cell r="J35">
            <v>1641</v>
          </cell>
          <cell r="K35">
            <v>1520</v>
          </cell>
        </row>
        <row r="36">
          <cell r="A36" t="str">
            <v>칠곡군</v>
          </cell>
          <cell r="B36">
            <v>11442</v>
          </cell>
          <cell r="C36">
            <v>4048</v>
          </cell>
          <cell r="D36">
            <v>875</v>
          </cell>
          <cell r="E36">
            <v>348</v>
          </cell>
          <cell r="F36">
            <v>440</v>
          </cell>
          <cell r="G36">
            <v>87</v>
          </cell>
          <cell r="H36">
            <v>152</v>
          </cell>
          <cell r="I36">
            <v>527</v>
          </cell>
          <cell r="J36">
            <v>1881</v>
          </cell>
          <cell r="K36">
            <v>1769</v>
          </cell>
        </row>
        <row r="37">
          <cell r="A37" t="str">
            <v>예천군</v>
          </cell>
          <cell r="B37">
            <v>25041</v>
          </cell>
          <cell r="C37">
            <v>6571</v>
          </cell>
          <cell r="D37">
            <v>2307</v>
          </cell>
          <cell r="E37">
            <v>481</v>
          </cell>
          <cell r="F37">
            <v>1537</v>
          </cell>
          <cell r="G37">
            <v>289</v>
          </cell>
          <cell r="H37">
            <v>416</v>
          </cell>
          <cell r="I37">
            <v>1140</v>
          </cell>
          <cell r="J37">
            <v>3711</v>
          </cell>
          <cell r="K37">
            <v>3118</v>
          </cell>
        </row>
        <row r="38">
          <cell r="A38" t="str">
            <v>봉화군</v>
          </cell>
          <cell r="B38">
            <v>18224</v>
          </cell>
          <cell r="C38">
            <v>4922</v>
          </cell>
          <cell r="D38">
            <v>1222</v>
          </cell>
          <cell r="E38">
            <v>305</v>
          </cell>
          <cell r="F38">
            <v>791</v>
          </cell>
          <cell r="G38">
            <v>126</v>
          </cell>
          <cell r="H38">
            <v>510</v>
          </cell>
          <cell r="I38">
            <v>602</v>
          </cell>
          <cell r="J38">
            <v>1460</v>
          </cell>
          <cell r="K38">
            <v>1336</v>
          </cell>
        </row>
        <row r="39">
          <cell r="A39" t="str">
            <v>울진군</v>
          </cell>
          <cell r="B39">
            <v>9094</v>
          </cell>
          <cell r="C39">
            <v>3182</v>
          </cell>
          <cell r="D39">
            <v>632</v>
          </cell>
          <cell r="E39">
            <v>197</v>
          </cell>
          <cell r="F39">
            <v>383</v>
          </cell>
          <cell r="G39">
            <v>52</v>
          </cell>
          <cell r="H39">
            <v>182</v>
          </cell>
          <cell r="I39">
            <v>548</v>
          </cell>
          <cell r="J39">
            <v>1464</v>
          </cell>
          <cell r="K39">
            <v>1219</v>
          </cell>
        </row>
        <row r="40">
          <cell r="A40" t="str">
            <v>울릉군</v>
          </cell>
          <cell r="B40">
            <v>384</v>
          </cell>
          <cell r="C40">
            <v>75</v>
          </cell>
          <cell r="D40">
            <v>14</v>
          </cell>
          <cell r="E40">
            <v>5</v>
          </cell>
          <cell r="F40">
            <v>6</v>
          </cell>
          <cell r="G40">
            <v>3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자료 : 친환경농업과</v>
          </cell>
        </row>
        <row r="42">
          <cell r="A42" t="str">
            <v>주 : 2008년 자료부터 서식 변경("농업용 난방기"항목 삭제)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간지"/>
      <sheetName val="0-1.이면"/>
      <sheetName val="1.농가및농가인구"/>
      <sheetName val="2.경지면적"/>
      <sheetName val="3.농업진흥지역지정"/>
      <sheetName val="4.경지정리현황"/>
      <sheetName val="5.수혜현황"/>
      <sheetName val="6.식량작물생산량(정곡)"/>
      <sheetName val="6-1.미곡"/>
      <sheetName val="6-2.맥류"/>
      <sheetName val="6-3.잡곡"/>
      <sheetName val="6-4.두류"/>
      <sheetName val="6-5.서류"/>
      <sheetName val="7.채소류생산량 "/>
      <sheetName val="8.특용작물생산량"/>
      <sheetName val="9.과실류생산량"/>
      <sheetName val="10.공공비축 미곡 매입실적"/>
      <sheetName val="11.보리매입실적(자료없음)"/>
      <sheetName val="12.정부관리양곡보관창고"/>
      <sheetName val="13.정부양곡가공공장"/>
      <sheetName val="14.농업협동조합"/>
      <sheetName val="15.농업용기계보유 "/>
      <sheetName val="16.비료공급(수치틀림)"/>
      <sheetName val="17.가축사육"/>
      <sheetName val="18.가축전염병발생"/>
      <sheetName val="19.가축전염병예방주실적"/>
      <sheetName val="20.수의사분포"/>
      <sheetName val="21.도축검사"/>
      <sheetName val="22.배합사료생산"/>
      <sheetName val="23.축산물위생관계업소"/>
      <sheetName val="24.소유별임야면적"/>
      <sheetName val="25.임상별산림면적"/>
      <sheetName val="26.임상별임목축적"/>
      <sheetName val="27.임산물생산량"/>
      <sheetName val="28.수렵"/>
      <sheetName val="29.수렵면허장발급"/>
      <sheetName val="30.사방사업"/>
      <sheetName val="31.조림"/>
      <sheetName val="32.산림피해"/>
      <sheetName val="33.산림형질변경허가내역"/>
      <sheetName val="34.보안림지정현황"/>
      <sheetName val="35.토석채취현황"/>
      <sheetName val="36.친환경농산물인증현황"/>
      <sheetName val="37.화훼류 재배현황(자료없음)"/>
      <sheetName val="18.농업용기계보유 "/>
      <sheetName val="43.자원봉사자현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9">
          <cell r="A19" t="str">
            <v>사벌면</v>
          </cell>
          <cell r="B19">
            <v>4117</v>
          </cell>
          <cell r="C19">
            <v>1327</v>
          </cell>
          <cell r="D19">
            <v>460</v>
          </cell>
          <cell r="E19">
            <v>220</v>
          </cell>
          <cell r="F19">
            <v>210</v>
          </cell>
          <cell r="G19">
            <v>30</v>
          </cell>
          <cell r="H19">
            <v>221</v>
          </cell>
          <cell r="I19">
            <v>41</v>
          </cell>
          <cell r="J19">
            <v>722</v>
          </cell>
          <cell r="K19">
            <v>606</v>
          </cell>
        </row>
        <row r="20">
          <cell r="A20" t="str">
            <v>중동면</v>
          </cell>
          <cell r="B20">
            <v>1989</v>
          </cell>
          <cell r="C20">
            <v>528</v>
          </cell>
          <cell r="D20">
            <v>223</v>
          </cell>
          <cell r="E20">
            <v>97</v>
          </cell>
          <cell r="F20">
            <v>118</v>
          </cell>
          <cell r="G20">
            <v>8</v>
          </cell>
          <cell r="H20">
            <v>30</v>
          </cell>
          <cell r="I20">
            <v>100</v>
          </cell>
          <cell r="J20">
            <v>327</v>
          </cell>
          <cell r="K20">
            <v>255</v>
          </cell>
        </row>
        <row r="21">
          <cell r="A21" t="str">
            <v>낙동면</v>
          </cell>
          <cell r="B21">
            <v>3602</v>
          </cell>
          <cell r="C21">
            <v>1034</v>
          </cell>
          <cell r="D21">
            <v>437</v>
          </cell>
          <cell r="E21">
            <v>242</v>
          </cell>
          <cell r="F21">
            <v>187</v>
          </cell>
          <cell r="G21">
            <v>8</v>
          </cell>
          <cell r="H21">
            <v>71</v>
          </cell>
          <cell r="I21">
            <v>138</v>
          </cell>
          <cell r="J21">
            <v>659</v>
          </cell>
          <cell r="K21">
            <v>609</v>
          </cell>
        </row>
        <row r="22">
          <cell r="A22" t="str">
            <v>청리면</v>
          </cell>
          <cell r="B22">
            <v>2477</v>
          </cell>
          <cell r="C22">
            <v>766</v>
          </cell>
          <cell r="D22">
            <v>207</v>
          </cell>
          <cell r="E22">
            <v>104</v>
          </cell>
          <cell r="F22">
            <v>93</v>
          </cell>
          <cell r="G22">
            <v>10</v>
          </cell>
          <cell r="H22">
            <v>62</v>
          </cell>
          <cell r="I22">
            <v>28</v>
          </cell>
          <cell r="J22">
            <v>335</v>
          </cell>
          <cell r="K22">
            <v>304</v>
          </cell>
        </row>
        <row r="23">
          <cell r="A23" t="str">
            <v>공성면</v>
          </cell>
          <cell r="B23">
            <v>4084</v>
          </cell>
          <cell r="C23">
            <v>1167</v>
          </cell>
          <cell r="D23">
            <v>349</v>
          </cell>
          <cell r="E23">
            <v>123</v>
          </cell>
          <cell r="F23">
            <v>184</v>
          </cell>
          <cell r="G23">
            <v>42</v>
          </cell>
          <cell r="H23">
            <v>85</v>
          </cell>
          <cell r="I23">
            <v>458</v>
          </cell>
          <cell r="J23">
            <v>492</v>
          </cell>
          <cell r="K23">
            <v>464</v>
          </cell>
        </row>
        <row r="24">
          <cell r="A24" t="str">
            <v>외남면</v>
          </cell>
          <cell r="B24">
            <v>1839</v>
          </cell>
          <cell r="C24">
            <v>492</v>
          </cell>
          <cell r="D24">
            <v>137</v>
          </cell>
          <cell r="E24">
            <v>69</v>
          </cell>
          <cell r="F24">
            <v>61</v>
          </cell>
          <cell r="G24">
            <v>7</v>
          </cell>
          <cell r="H24">
            <v>78</v>
          </cell>
          <cell r="I24">
            <v>76</v>
          </cell>
          <cell r="J24">
            <v>280</v>
          </cell>
          <cell r="K24">
            <v>255</v>
          </cell>
        </row>
        <row r="25">
          <cell r="A25" t="str">
            <v>내서면</v>
          </cell>
          <cell r="B25">
            <v>1881</v>
          </cell>
          <cell r="C25">
            <v>500</v>
          </cell>
          <cell r="D25">
            <v>175</v>
          </cell>
          <cell r="E25">
            <v>73</v>
          </cell>
          <cell r="F25">
            <v>81</v>
          </cell>
          <cell r="G25">
            <v>21</v>
          </cell>
          <cell r="H25">
            <v>15</v>
          </cell>
          <cell r="I25">
            <v>309</v>
          </cell>
          <cell r="J25">
            <v>222</v>
          </cell>
          <cell r="K25">
            <v>199</v>
          </cell>
        </row>
        <row r="26">
          <cell r="A26" t="str">
            <v>모동면</v>
          </cell>
          <cell r="B26">
            <v>2371</v>
          </cell>
          <cell r="C26">
            <v>645</v>
          </cell>
          <cell r="D26">
            <v>136</v>
          </cell>
          <cell r="E26">
            <v>87</v>
          </cell>
          <cell r="F26">
            <v>40</v>
          </cell>
          <cell r="G26">
            <v>9</v>
          </cell>
          <cell r="H26">
            <v>234</v>
          </cell>
          <cell r="I26">
            <v>107</v>
          </cell>
          <cell r="J26">
            <v>240</v>
          </cell>
          <cell r="K26">
            <v>238</v>
          </cell>
        </row>
        <row r="27">
          <cell r="A27" t="str">
            <v>모서면</v>
          </cell>
          <cell r="B27">
            <v>2320</v>
          </cell>
          <cell r="C27">
            <v>671</v>
          </cell>
          <cell r="D27">
            <v>202</v>
          </cell>
          <cell r="E27">
            <v>66</v>
          </cell>
          <cell r="F27">
            <v>113</v>
          </cell>
          <cell r="G27">
            <v>23</v>
          </cell>
          <cell r="H27">
            <v>73</v>
          </cell>
          <cell r="I27">
            <v>87</v>
          </cell>
          <cell r="J27">
            <v>347</v>
          </cell>
          <cell r="K27">
            <v>310</v>
          </cell>
        </row>
        <row r="28">
          <cell r="A28" t="str">
            <v>화동면</v>
          </cell>
          <cell r="B28">
            <v>1782</v>
          </cell>
          <cell r="C28">
            <v>490</v>
          </cell>
          <cell r="D28">
            <v>160</v>
          </cell>
          <cell r="E28">
            <v>61</v>
          </cell>
          <cell r="F28">
            <v>94</v>
          </cell>
          <cell r="G28">
            <v>5</v>
          </cell>
          <cell r="H28">
            <v>62</v>
          </cell>
          <cell r="I28">
            <v>71</v>
          </cell>
          <cell r="J28">
            <v>327</v>
          </cell>
          <cell r="K28">
            <v>299</v>
          </cell>
        </row>
        <row r="29">
          <cell r="A29" t="str">
            <v>화서면</v>
          </cell>
          <cell r="B29">
            <v>1892</v>
          </cell>
          <cell r="C29">
            <v>465</v>
          </cell>
          <cell r="D29">
            <v>119</v>
          </cell>
          <cell r="E29">
            <v>25</v>
          </cell>
          <cell r="F29">
            <v>86</v>
          </cell>
          <cell r="G29">
            <v>8</v>
          </cell>
          <cell r="H29">
            <v>23</v>
          </cell>
          <cell r="I29">
            <v>161</v>
          </cell>
          <cell r="J29">
            <v>259</v>
          </cell>
          <cell r="K29">
            <v>247</v>
          </cell>
        </row>
        <row r="30">
          <cell r="A30" t="str">
            <v>화북면</v>
          </cell>
          <cell r="B30">
            <v>1177</v>
          </cell>
          <cell r="C30">
            <v>287</v>
          </cell>
          <cell r="D30">
            <v>52</v>
          </cell>
          <cell r="E30">
            <v>28</v>
          </cell>
          <cell r="F30">
            <v>19</v>
          </cell>
          <cell r="G30">
            <v>5</v>
          </cell>
          <cell r="H30">
            <v>1</v>
          </cell>
          <cell r="I30">
            <v>23</v>
          </cell>
          <cell r="J30">
            <v>94</v>
          </cell>
          <cell r="K30">
            <v>91</v>
          </cell>
        </row>
        <row r="31">
          <cell r="A31" t="str">
            <v>외서면</v>
          </cell>
          <cell r="B31">
            <v>2200</v>
          </cell>
          <cell r="C31">
            <v>561</v>
          </cell>
          <cell r="D31">
            <v>249</v>
          </cell>
          <cell r="E31">
            <v>89</v>
          </cell>
          <cell r="F31">
            <v>157</v>
          </cell>
          <cell r="G31">
            <v>3</v>
          </cell>
          <cell r="H31">
            <v>81</v>
          </cell>
          <cell r="I31">
            <v>141</v>
          </cell>
          <cell r="J31">
            <v>332</v>
          </cell>
          <cell r="K31">
            <v>296</v>
          </cell>
        </row>
        <row r="32">
          <cell r="A32" t="str">
            <v>은척면</v>
          </cell>
          <cell r="B32">
            <v>1455</v>
          </cell>
          <cell r="C32">
            <v>474</v>
          </cell>
          <cell r="D32">
            <v>128</v>
          </cell>
          <cell r="E32">
            <v>52</v>
          </cell>
          <cell r="F32">
            <v>70</v>
          </cell>
          <cell r="G32">
            <v>6</v>
          </cell>
          <cell r="H32">
            <v>34</v>
          </cell>
          <cell r="I32">
            <v>67</v>
          </cell>
          <cell r="J32">
            <v>194</v>
          </cell>
          <cell r="K32">
            <v>171</v>
          </cell>
        </row>
        <row r="33">
          <cell r="A33" t="str">
            <v>공검면</v>
          </cell>
          <cell r="B33">
            <v>2372</v>
          </cell>
          <cell r="C33">
            <v>654</v>
          </cell>
          <cell r="D33">
            <v>145</v>
          </cell>
          <cell r="E33">
            <v>72</v>
          </cell>
          <cell r="F33">
            <v>55</v>
          </cell>
          <cell r="G33">
            <v>18</v>
          </cell>
          <cell r="H33">
            <v>114</v>
          </cell>
          <cell r="I33">
            <v>150</v>
          </cell>
          <cell r="J33">
            <v>373</v>
          </cell>
          <cell r="K33">
            <v>359</v>
          </cell>
        </row>
        <row r="34">
          <cell r="A34" t="str">
            <v>이안면</v>
          </cell>
          <cell r="B34">
            <v>1498</v>
          </cell>
          <cell r="C34">
            <v>570</v>
          </cell>
          <cell r="D34">
            <v>146</v>
          </cell>
          <cell r="E34">
            <v>36</v>
          </cell>
          <cell r="F34">
            <v>103</v>
          </cell>
          <cell r="G34">
            <v>7</v>
          </cell>
          <cell r="H34">
            <v>34</v>
          </cell>
          <cell r="I34">
            <v>41</v>
          </cell>
          <cell r="J34">
            <v>250</v>
          </cell>
          <cell r="K34">
            <v>220</v>
          </cell>
        </row>
        <row r="35">
          <cell r="A35" t="str">
            <v>화남면</v>
          </cell>
          <cell r="B35">
            <v>646</v>
          </cell>
          <cell r="C35">
            <v>194</v>
          </cell>
          <cell r="D35">
            <v>50</v>
          </cell>
          <cell r="E35">
            <v>10</v>
          </cell>
          <cell r="F35">
            <v>36</v>
          </cell>
          <cell r="G35">
            <v>4</v>
          </cell>
          <cell r="H35">
            <v>3</v>
          </cell>
          <cell r="I35">
            <v>33</v>
          </cell>
          <cell r="J35">
            <v>87</v>
          </cell>
          <cell r="K35">
            <v>79</v>
          </cell>
        </row>
        <row r="36">
          <cell r="A36" t="str">
            <v>남원동</v>
          </cell>
          <cell r="B36">
            <v>941</v>
          </cell>
          <cell r="C36">
            <v>309</v>
          </cell>
          <cell r="D36">
            <v>78</v>
          </cell>
          <cell r="E36">
            <v>27</v>
          </cell>
          <cell r="F36">
            <v>46</v>
          </cell>
          <cell r="G36">
            <v>5</v>
          </cell>
          <cell r="H36">
            <v>22</v>
          </cell>
          <cell r="I36">
            <v>59</v>
          </cell>
          <cell r="J36">
            <v>109</v>
          </cell>
          <cell r="K36">
            <v>96</v>
          </cell>
        </row>
        <row r="37">
          <cell r="A37" t="str">
            <v>북문동</v>
          </cell>
          <cell r="B37">
            <v>1032</v>
          </cell>
          <cell r="C37">
            <v>344</v>
          </cell>
          <cell r="D37">
            <v>96</v>
          </cell>
          <cell r="E37">
            <v>30</v>
          </cell>
          <cell r="F37">
            <v>60</v>
          </cell>
          <cell r="G37">
            <v>6</v>
          </cell>
          <cell r="H37">
            <v>17</v>
          </cell>
          <cell r="I37">
            <v>108</v>
          </cell>
          <cell r="J37">
            <v>172</v>
          </cell>
          <cell r="K37">
            <v>129</v>
          </cell>
        </row>
        <row r="38">
          <cell r="A38" t="str">
            <v>계림동</v>
          </cell>
          <cell r="B38">
            <v>843</v>
          </cell>
          <cell r="C38">
            <v>290</v>
          </cell>
          <cell r="D38">
            <v>102</v>
          </cell>
          <cell r="E38">
            <v>33</v>
          </cell>
          <cell r="F38">
            <v>58</v>
          </cell>
          <cell r="G38">
            <v>11</v>
          </cell>
          <cell r="H38">
            <v>21</v>
          </cell>
          <cell r="I38">
            <v>31</v>
          </cell>
          <cell r="J38">
            <v>122</v>
          </cell>
          <cell r="K38">
            <v>83</v>
          </cell>
        </row>
        <row r="39">
          <cell r="A39" t="str">
            <v>동문동</v>
          </cell>
          <cell r="B39">
            <v>1138</v>
          </cell>
          <cell r="C39">
            <v>322</v>
          </cell>
          <cell r="D39">
            <v>100</v>
          </cell>
          <cell r="E39">
            <v>42</v>
          </cell>
          <cell r="F39">
            <v>54</v>
          </cell>
          <cell r="G39">
            <v>4</v>
          </cell>
          <cell r="H39">
            <v>38</v>
          </cell>
          <cell r="I39">
            <v>0</v>
          </cell>
          <cell r="J39">
            <v>151</v>
          </cell>
          <cell r="K39">
            <v>119</v>
          </cell>
        </row>
        <row r="40">
          <cell r="A40" t="str">
            <v>동성동</v>
          </cell>
          <cell r="B40">
            <v>798</v>
          </cell>
          <cell r="C40">
            <v>236</v>
          </cell>
          <cell r="D40">
            <v>59</v>
          </cell>
          <cell r="E40">
            <v>40</v>
          </cell>
          <cell r="F40">
            <v>19</v>
          </cell>
          <cell r="G40">
            <v>0</v>
          </cell>
          <cell r="H40">
            <v>11</v>
          </cell>
          <cell r="I40">
            <v>14</v>
          </cell>
          <cell r="J40">
            <v>79</v>
          </cell>
          <cell r="K40">
            <v>74</v>
          </cell>
        </row>
        <row r="41">
          <cell r="A41" t="str">
            <v>신흥동</v>
          </cell>
          <cell r="B41">
            <v>1771</v>
          </cell>
          <cell r="C41">
            <v>516</v>
          </cell>
          <cell r="D41">
            <v>123</v>
          </cell>
          <cell r="E41">
            <v>31</v>
          </cell>
          <cell r="F41">
            <v>71</v>
          </cell>
          <cell r="G41">
            <v>21</v>
          </cell>
          <cell r="H41">
            <v>50</v>
          </cell>
          <cell r="I41">
            <v>140</v>
          </cell>
          <cell r="J41">
            <v>183</v>
          </cell>
          <cell r="K41">
            <v>160</v>
          </cell>
        </row>
        <row r="42">
          <cell r="A42" t="str">
            <v>자료 : 친환경농업정책팀</v>
          </cell>
        </row>
        <row r="43">
          <cell r="A43" t="str">
            <v>주 : 2004년 자료부터 서식 변경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view="pageBreakPreview" zoomScaleSheetLayoutView="100" workbookViewId="0"/>
  </sheetViews>
  <sheetFormatPr defaultColWidth="9" defaultRowHeight="14.25"/>
  <cols>
    <col min="1" max="7" width="9" style="4"/>
    <col min="8" max="9" width="9" style="1"/>
    <col min="10" max="16" width="9" style="4"/>
    <col min="17" max="16384" width="9" style="1"/>
  </cols>
  <sheetData>
    <row r="1" spans="1:16" s="2" customFormat="1" ht="12">
      <c r="A1" s="3"/>
      <c r="B1" s="3"/>
      <c r="C1" s="3"/>
      <c r="D1" s="3"/>
      <c r="E1" s="3"/>
      <c r="F1" s="3"/>
      <c r="G1" s="3"/>
      <c r="J1" s="3"/>
      <c r="K1" s="3"/>
      <c r="L1" s="3"/>
      <c r="M1" s="3"/>
      <c r="N1" s="3"/>
      <c r="O1" s="3"/>
      <c r="P1" s="3"/>
    </row>
    <row r="2" spans="1:16" s="2" customFormat="1" ht="12">
      <c r="A2" s="3"/>
      <c r="B2" s="3"/>
      <c r="C2" s="3"/>
      <c r="D2" s="3"/>
      <c r="E2" s="3"/>
      <c r="F2" s="3"/>
      <c r="G2" s="3"/>
      <c r="J2" s="3"/>
      <c r="K2" s="3"/>
      <c r="L2" s="3"/>
      <c r="M2" s="3"/>
      <c r="N2" s="3"/>
      <c r="O2" s="3"/>
      <c r="P2" s="3"/>
    </row>
    <row r="3" spans="1:16" s="2" customFormat="1" ht="12">
      <c r="A3" s="3"/>
      <c r="B3" s="3"/>
      <c r="C3" s="3"/>
      <c r="D3" s="3"/>
      <c r="E3" s="3"/>
      <c r="F3" s="3"/>
      <c r="G3" s="3"/>
      <c r="J3" s="3"/>
      <c r="K3" s="3"/>
      <c r="L3" s="3"/>
      <c r="M3" s="3"/>
      <c r="N3" s="3"/>
      <c r="O3" s="3"/>
      <c r="P3" s="3"/>
    </row>
    <row r="4" spans="1:16" s="2" customFormat="1" ht="12">
      <c r="A4" s="3"/>
      <c r="B4" s="3"/>
      <c r="C4" s="3"/>
      <c r="D4" s="3"/>
      <c r="E4" s="3"/>
      <c r="F4" s="3"/>
      <c r="G4" s="3"/>
      <c r="J4" s="3"/>
      <c r="K4" s="3"/>
      <c r="L4" s="3"/>
      <c r="M4" s="3"/>
      <c r="N4" s="3"/>
      <c r="O4" s="3"/>
      <c r="P4" s="3"/>
    </row>
    <row r="5" spans="1:16" s="2" customFormat="1" ht="12">
      <c r="A5" s="3"/>
      <c r="B5" s="3"/>
      <c r="C5" s="3"/>
      <c r="D5" s="3"/>
      <c r="E5" s="3"/>
      <c r="F5" s="3"/>
      <c r="G5" s="3"/>
      <c r="J5" s="3"/>
      <c r="K5" s="3"/>
      <c r="L5" s="3"/>
      <c r="M5" s="3"/>
      <c r="N5" s="3"/>
      <c r="O5" s="3"/>
      <c r="P5" s="3"/>
    </row>
    <row r="6" spans="1:16" s="2" customFormat="1" ht="12">
      <c r="A6" s="3"/>
      <c r="B6" s="3"/>
      <c r="C6" s="3"/>
      <c r="D6" s="3"/>
      <c r="E6" s="3"/>
      <c r="F6" s="3"/>
      <c r="G6" s="3"/>
      <c r="J6" s="3"/>
      <c r="K6" s="3"/>
      <c r="L6" s="3"/>
      <c r="M6" s="3"/>
      <c r="N6" s="3"/>
      <c r="O6" s="3"/>
      <c r="P6" s="3"/>
    </row>
    <row r="7" spans="1:16" s="2" customFormat="1" ht="12">
      <c r="A7" s="3"/>
      <c r="B7" s="3"/>
      <c r="C7" s="3"/>
      <c r="D7" s="3"/>
      <c r="E7" s="3"/>
      <c r="F7" s="3"/>
      <c r="G7" s="3"/>
      <c r="J7" s="3"/>
      <c r="K7" s="3"/>
      <c r="L7" s="3"/>
      <c r="M7" s="3"/>
      <c r="N7" s="3"/>
      <c r="O7" s="3"/>
      <c r="P7" s="3"/>
    </row>
    <row r="8" spans="1:16" s="2" customFormat="1" ht="12">
      <c r="A8" s="3"/>
      <c r="B8" s="3"/>
      <c r="C8" s="3"/>
      <c r="D8" s="3"/>
      <c r="E8" s="3"/>
      <c r="F8" s="3"/>
      <c r="G8" s="3"/>
      <c r="J8" s="3"/>
      <c r="K8" s="3"/>
      <c r="L8" s="3"/>
      <c r="M8" s="3"/>
      <c r="N8" s="3"/>
      <c r="O8" s="3"/>
      <c r="P8" s="3"/>
    </row>
    <row r="9" spans="1:16" s="2" customFormat="1" ht="12">
      <c r="A9" s="3"/>
      <c r="B9" s="3"/>
      <c r="C9" s="3"/>
      <c r="D9" s="3"/>
      <c r="E9" s="3"/>
      <c r="F9" s="3"/>
      <c r="G9" s="3"/>
      <c r="J9" s="3"/>
      <c r="K9" s="3"/>
      <c r="L9" s="3"/>
      <c r="M9" s="3"/>
      <c r="N9" s="3"/>
      <c r="O9" s="3"/>
      <c r="P9" s="3"/>
    </row>
    <row r="10" spans="1:16" s="2" customFormat="1" ht="12">
      <c r="A10" s="3"/>
      <c r="B10" s="3"/>
      <c r="C10" s="3"/>
      <c r="D10" s="3"/>
      <c r="E10" s="3"/>
      <c r="F10" s="3"/>
      <c r="G10" s="3"/>
      <c r="J10" s="3"/>
      <c r="K10" s="3"/>
      <c r="L10" s="3"/>
      <c r="M10" s="3"/>
      <c r="N10" s="3"/>
      <c r="O10" s="3"/>
      <c r="P10" s="3"/>
    </row>
    <row r="11" spans="1:16" s="2" customFormat="1" ht="12">
      <c r="A11" s="3"/>
      <c r="B11" s="3"/>
      <c r="C11" s="3"/>
      <c r="D11" s="3"/>
      <c r="E11" s="3"/>
      <c r="F11" s="3"/>
      <c r="G11" s="3"/>
      <c r="J11" s="3"/>
      <c r="K11" s="3"/>
      <c r="L11" s="3"/>
      <c r="M11" s="3"/>
      <c r="N11" s="3"/>
      <c r="O11" s="3"/>
      <c r="P11" s="3"/>
    </row>
    <row r="12" spans="1:16" s="2" customFormat="1" ht="12">
      <c r="A12" s="3"/>
      <c r="B12" s="3"/>
      <c r="C12" s="3"/>
      <c r="D12" s="3"/>
      <c r="E12" s="3"/>
      <c r="F12" s="3"/>
      <c r="G12" s="3"/>
      <c r="J12" s="3"/>
      <c r="K12" s="3"/>
      <c r="L12" s="3"/>
      <c r="M12" s="3"/>
      <c r="N12" s="3"/>
      <c r="O12" s="3"/>
      <c r="P12" s="3"/>
    </row>
    <row r="13" spans="1:16" s="2" customFormat="1" ht="12">
      <c r="A13" s="3"/>
      <c r="B13" s="3"/>
      <c r="C13" s="3"/>
      <c r="D13" s="3"/>
      <c r="E13" s="3"/>
      <c r="F13" s="3"/>
      <c r="G13" s="3"/>
      <c r="J13" s="3"/>
      <c r="K13" s="3"/>
      <c r="L13" s="3"/>
      <c r="M13" s="3"/>
      <c r="N13" s="3"/>
      <c r="O13" s="3"/>
      <c r="P13" s="3"/>
    </row>
    <row r="14" spans="1:16" s="2" customFormat="1" ht="12">
      <c r="A14" s="3"/>
      <c r="B14" s="3"/>
      <c r="C14" s="3"/>
      <c r="D14" s="3"/>
      <c r="E14" s="3"/>
      <c r="F14" s="3"/>
      <c r="G14" s="3"/>
      <c r="J14" s="3"/>
      <c r="K14" s="3"/>
      <c r="L14" s="3"/>
      <c r="M14" s="3"/>
      <c r="N14" s="3"/>
      <c r="O14" s="3"/>
      <c r="P14" s="3"/>
    </row>
    <row r="15" spans="1:16" s="2" customFormat="1" ht="12">
      <c r="A15" s="3"/>
      <c r="B15" s="3"/>
      <c r="C15" s="3"/>
      <c r="D15" s="3"/>
      <c r="E15" s="3"/>
      <c r="F15" s="3"/>
      <c r="G15" s="3"/>
      <c r="J15" s="3"/>
      <c r="K15" s="3"/>
      <c r="L15" s="3"/>
      <c r="M15" s="3"/>
      <c r="N15" s="3"/>
      <c r="O15" s="3"/>
      <c r="P15" s="3"/>
    </row>
    <row r="16" spans="1:16" s="2" customFormat="1" ht="12">
      <c r="A16" s="3"/>
      <c r="B16" s="3"/>
      <c r="C16" s="3"/>
      <c r="D16" s="3"/>
      <c r="E16" s="3"/>
      <c r="F16" s="3"/>
      <c r="G16" s="3"/>
      <c r="J16" s="3"/>
      <c r="K16" s="3"/>
      <c r="L16" s="3"/>
      <c r="M16" s="3"/>
      <c r="N16" s="3"/>
      <c r="O16" s="3"/>
      <c r="P16" s="3"/>
    </row>
    <row r="17" spans="1:16" s="2" customFormat="1" ht="12">
      <c r="A17" s="3"/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  <c r="O17" s="3"/>
      <c r="P17" s="3"/>
    </row>
    <row r="18" spans="1:16" s="2" customFormat="1" ht="12">
      <c r="A18" s="3"/>
      <c r="B18" s="3"/>
      <c r="C18" s="3"/>
      <c r="D18" s="3"/>
      <c r="E18" s="3"/>
      <c r="F18" s="3"/>
      <c r="G18" s="3"/>
      <c r="J18" s="3"/>
      <c r="K18" s="3"/>
      <c r="L18" s="3"/>
      <c r="M18" s="3"/>
      <c r="N18" s="3"/>
      <c r="O18" s="3"/>
      <c r="P18" s="3"/>
    </row>
    <row r="19" spans="1:16" s="2" customFormat="1" ht="12">
      <c r="A19" s="3"/>
      <c r="B19" s="3"/>
      <c r="C19" s="3"/>
      <c r="D19" s="3"/>
      <c r="E19" s="3"/>
      <c r="F19" s="3"/>
      <c r="G19" s="3"/>
      <c r="J19" s="3"/>
      <c r="K19" s="3"/>
      <c r="L19" s="3"/>
      <c r="M19" s="3"/>
      <c r="N19" s="3"/>
      <c r="O19" s="3"/>
      <c r="P19" s="3"/>
    </row>
    <row r="20" spans="1:16" s="2" customFormat="1" ht="12">
      <c r="A20" s="3"/>
      <c r="B20" s="3"/>
      <c r="C20" s="3"/>
      <c r="D20" s="3"/>
      <c r="E20" s="3"/>
      <c r="F20" s="3"/>
      <c r="G20" s="3"/>
      <c r="J20" s="3"/>
      <c r="K20" s="3"/>
      <c r="L20" s="3"/>
      <c r="M20" s="3"/>
      <c r="N20" s="3"/>
      <c r="O20" s="3"/>
      <c r="P20" s="3"/>
    </row>
    <row r="21" spans="1:16" s="2" customFormat="1">
      <c r="A21" s="3"/>
      <c r="B21" s="3"/>
      <c r="C21" s="3"/>
      <c r="D21" s="5" t="s">
        <v>119</v>
      </c>
      <c r="E21" s="3"/>
      <c r="F21" s="3"/>
      <c r="G21" s="3"/>
      <c r="J21" s="3"/>
      <c r="K21" s="3"/>
      <c r="L21" s="3"/>
      <c r="M21" s="3"/>
      <c r="N21" s="3"/>
      <c r="O21" s="3"/>
      <c r="P21" s="3"/>
    </row>
    <row r="22" spans="1:16" s="2" customFormat="1">
      <c r="A22" s="3"/>
      <c r="B22" s="3"/>
      <c r="C22" s="3"/>
      <c r="D22" s="5" t="s">
        <v>120</v>
      </c>
      <c r="E22" s="3"/>
      <c r="F22" s="3"/>
      <c r="G22" s="3"/>
      <c r="J22" s="3"/>
      <c r="K22" s="3"/>
      <c r="L22" s="3"/>
      <c r="M22" s="3"/>
      <c r="N22" s="3"/>
      <c r="O22" s="3"/>
      <c r="P22" s="3"/>
    </row>
    <row r="23" spans="1:16" s="2" customFormat="1">
      <c r="A23" s="3"/>
      <c r="B23" s="3"/>
      <c r="C23" s="3"/>
      <c r="D23" s="5" t="s">
        <v>121</v>
      </c>
      <c r="E23" s="3"/>
      <c r="F23" s="3"/>
      <c r="G23" s="3"/>
      <c r="J23" s="3"/>
      <c r="K23" s="3"/>
      <c r="L23" s="3"/>
      <c r="M23" s="3"/>
      <c r="N23" s="3"/>
      <c r="O23" s="3"/>
      <c r="P23" s="3"/>
    </row>
    <row r="24" spans="1:16" s="2" customFormat="1" ht="12">
      <c r="A24" s="3"/>
      <c r="B24" s="3"/>
      <c r="C24" s="3"/>
      <c r="D24" s="3"/>
      <c r="E24" s="3"/>
      <c r="F24" s="3"/>
      <c r="G24" s="3"/>
      <c r="J24" s="3"/>
      <c r="K24" s="3"/>
      <c r="L24" s="3"/>
      <c r="M24" s="3"/>
      <c r="N24" s="3"/>
      <c r="O24" s="3"/>
      <c r="P24" s="3"/>
    </row>
    <row r="25" spans="1:16" s="2" customFormat="1" ht="12">
      <c r="A25" s="3"/>
      <c r="B25" s="3"/>
      <c r="C25" s="3"/>
      <c r="D25" s="3"/>
      <c r="E25" s="3"/>
      <c r="F25" s="3"/>
      <c r="G25" s="3"/>
      <c r="J25" s="3"/>
      <c r="K25" s="3"/>
      <c r="L25" s="3"/>
      <c r="M25" s="3"/>
      <c r="N25" s="3"/>
      <c r="O25" s="3"/>
      <c r="P25" s="3"/>
    </row>
    <row r="26" spans="1:16" s="2" customFormat="1" ht="12">
      <c r="A26" s="3"/>
      <c r="B26" s="3"/>
      <c r="C26" s="3"/>
      <c r="D26" s="3"/>
      <c r="E26" s="3"/>
      <c r="F26" s="3"/>
      <c r="G26" s="3"/>
      <c r="J26" s="3"/>
      <c r="K26" s="3"/>
      <c r="L26" s="3"/>
      <c r="M26" s="3"/>
      <c r="N26" s="3"/>
      <c r="O26" s="3"/>
      <c r="P26" s="3"/>
    </row>
    <row r="27" spans="1:16" s="2" customFormat="1" ht="12">
      <c r="A27" s="3"/>
      <c r="B27" s="3"/>
      <c r="C27" s="3"/>
      <c r="D27" s="3"/>
      <c r="E27" s="3"/>
      <c r="F27" s="3"/>
      <c r="G27" s="3"/>
      <c r="J27" s="3"/>
      <c r="K27" s="3"/>
      <c r="L27" s="3"/>
      <c r="M27" s="3"/>
      <c r="N27" s="3"/>
      <c r="O27" s="3"/>
      <c r="P27" s="3"/>
    </row>
    <row r="28" spans="1:16" s="2" customFormat="1" ht="12">
      <c r="A28" s="3"/>
      <c r="B28" s="3"/>
      <c r="C28" s="3"/>
      <c r="D28" s="3"/>
      <c r="E28" s="3"/>
      <c r="F28" s="3"/>
      <c r="G28" s="3"/>
      <c r="J28" s="3"/>
      <c r="K28" s="3"/>
      <c r="L28" s="3"/>
      <c r="M28" s="3"/>
      <c r="N28" s="3"/>
      <c r="O28" s="3"/>
      <c r="P28" s="3"/>
    </row>
    <row r="29" spans="1:16" s="2" customFormat="1" ht="12">
      <c r="A29" s="3"/>
      <c r="B29" s="3"/>
      <c r="C29" s="3"/>
      <c r="D29" s="3"/>
      <c r="E29" s="3"/>
      <c r="F29" s="3"/>
      <c r="G29" s="3"/>
      <c r="J29" s="3"/>
      <c r="K29" s="3"/>
      <c r="L29" s="3"/>
      <c r="M29" s="3"/>
      <c r="N29" s="3"/>
      <c r="O29" s="3"/>
      <c r="P29" s="3"/>
    </row>
    <row r="30" spans="1:16" s="2" customFormat="1" ht="12">
      <c r="A30" s="3"/>
      <c r="B30" s="3"/>
      <c r="C30" s="3"/>
      <c r="D30" s="3"/>
      <c r="E30" s="3"/>
      <c r="F30" s="3"/>
      <c r="G30" s="3"/>
      <c r="J30" s="3"/>
      <c r="K30" s="3"/>
      <c r="L30" s="3"/>
      <c r="M30" s="3"/>
      <c r="N30" s="3"/>
      <c r="O30" s="3"/>
      <c r="P30" s="3"/>
    </row>
    <row r="31" spans="1:16" s="2" customFormat="1" ht="12">
      <c r="A31" s="3"/>
      <c r="B31" s="3"/>
      <c r="C31" s="3"/>
      <c r="D31" s="3"/>
      <c r="E31" s="3"/>
      <c r="F31" s="3"/>
      <c r="G31" s="3"/>
      <c r="J31" s="3"/>
      <c r="K31" s="3"/>
      <c r="L31" s="3"/>
      <c r="M31" s="3"/>
      <c r="N31" s="3"/>
      <c r="O31" s="3"/>
      <c r="P31" s="3"/>
    </row>
    <row r="32" spans="1:16" s="2" customFormat="1" ht="12">
      <c r="A32" s="3"/>
      <c r="B32" s="3"/>
      <c r="C32" s="3"/>
      <c r="D32" s="3"/>
      <c r="E32" s="3"/>
      <c r="F32" s="3"/>
      <c r="G32" s="3"/>
      <c r="J32" s="3"/>
      <c r="K32" s="3"/>
      <c r="L32" s="3"/>
      <c r="M32" s="3"/>
      <c r="N32" s="3"/>
      <c r="O32" s="3"/>
      <c r="P32" s="3"/>
    </row>
    <row r="33" spans="1:16" s="2" customFormat="1" ht="12">
      <c r="A33" s="3"/>
      <c r="B33" s="3"/>
      <c r="C33" s="3"/>
      <c r="D33" s="3"/>
      <c r="E33" s="3"/>
      <c r="F33" s="3"/>
      <c r="G33" s="3"/>
      <c r="J33" s="3"/>
      <c r="K33" s="3"/>
      <c r="L33" s="3"/>
      <c r="M33" s="3"/>
      <c r="N33" s="3"/>
      <c r="O33" s="3"/>
      <c r="P33" s="3"/>
    </row>
    <row r="34" spans="1:16" s="2" customFormat="1" ht="12">
      <c r="A34" s="3"/>
      <c r="B34" s="3"/>
      <c r="C34" s="3"/>
      <c r="D34" s="3"/>
      <c r="E34" s="3"/>
      <c r="F34" s="3"/>
      <c r="G34" s="3"/>
      <c r="J34" s="3"/>
      <c r="K34" s="3"/>
      <c r="L34" s="3"/>
      <c r="M34" s="3"/>
      <c r="N34" s="3"/>
      <c r="O34" s="3"/>
      <c r="P34" s="3"/>
    </row>
    <row r="35" spans="1:16">
      <c r="J35" s="3"/>
    </row>
    <row r="36" spans="1:16">
      <c r="J36" s="3"/>
    </row>
    <row r="38" spans="1:16">
      <c r="J38" s="1"/>
    </row>
    <row r="39" spans="1:16">
      <c r="J39" s="1"/>
    </row>
  </sheetData>
  <phoneticPr fontId="17" type="noConversion"/>
  <printOptions gridLinesSet="0"/>
  <pageMargins left="0.70866141732283472" right="0.70866141732283472" top="1.9685039370078741" bottom="0.78740157480314965" header="0" footer="0.39370078740157483"/>
  <pageSetup paperSize="9" pageOrder="overThenDown" orientation="portrait" verticalDpi="300" r:id="rId1"/>
  <headerFooter alignWithMargins="0">
    <oddHeader>&amp;R23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F100"/>
  <sheetViews>
    <sheetView showGridLines="0" view="pageBreakPreview" zoomScale="110" zoomScaleSheetLayoutView="110" workbookViewId="0"/>
  </sheetViews>
  <sheetFormatPr defaultColWidth="9" defaultRowHeight="14.25"/>
  <cols>
    <col min="1" max="1" width="41.75" style="33" customWidth="1"/>
    <col min="2" max="2" width="7.875" style="94" customWidth="1"/>
    <col min="3" max="3" width="12.125" style="94" customWidth="1"/>
    <col min="4" max="4" width="8.625" style="94" customWidth="1"/>
    <col min="5" max="5" width="7.5" style="94" customWidth="1"/>
    <col min="6" max="6" width="8.25" style="95" customWidth="1"/>
    <col min="7" max="16" width="8.5" style="96" customWidth="1"/>
    <col min="17" max="16384" width="9" style="96"/>
  </cols>
  <sheetData>
    <row r="1" spans="1:6" s="88" customFormat="1" ht="18" customHeight="1">
      <c r="A1" s="6"/>
      <c r="B1" s="86"/>
      <c r="C1" s="86"/>
      <c r="D1" s="86"/>
      <c r="E1" s="86"/>
      <c r="F1" s="87"/>
    </row>
    <row r="2" spans="1:6" s="82" customFormat="1" ht="18" customHeight="1">
      <c r="A2" s="153" t="s">
        <v>118</v>
      </c>
      <c r="B2" s="153"/>
      <c r="C2" s="153"/>
      <c r="D2" s="153"/>
      <c r="E2" s="153"/>
      <c r="F2" s="153"/>
    </row>
    <row r="3" spans="1:6" s="141" customFormat="1" ht="18" customHeight="1">
      <c r="A3" s="153" t="s">
        <v>125</v>
      </c>
      <c r="B3" s="153"/>
      <c r="C3" s="153"/>
      <c r="D3" s="153"/>
      <c r="E3" s="153"/>
      <c r="F3" s="153"/>
    </row>
    <row r="4" spans="1:6" s="11" customFormat="1" ht="18" customHeight="1" thickBot="1">
      <c r="A4" s="9" t="s">
        <v>11</v>
      </c>
      <c r="B4" s="10"/>
      <c r="C4" s="10"/>
      <c r="D4" s="10"/>
      <c r="E4" s="10"/>
      <c r="F4" s="139" t="s">
        <v>0</v>
      </c>
    </row>
    <row r="5" spans="1:6" s="11" customFormat="1" ht="10.5" customHeight="1">
      <c r="A5" s="154" t="s">
        <v>124</v>
      </c>
      <c r="B5" s="157" t="s">
        <v>123</v>
      </c>
      <c r="C5" s="158"/>
      <c r="D5" s="158"/>
      <c r="E5" s="158"/>
      <c r="F5" s="158"/>
    </row>
    <row r="6" spans="1:6" s="11" customFormat="1" ht="6" customHeight="1">
      <c r="A6" s="155"/>
      <c r="B6" s="159"/>
      <c r="C6" s="160"/>
      <c r="D6" s="160"/>
      <c r="E6" s="160"/>
      <c r="F6" s="160"/>
    </row>
    <row r="7" spans="1:6" s="11" customFormat="1" ht="10.5" customHeight="1">
      <c r="A7" s="155"/>
      <c r="B7" s="161"/>
      <c r="C7" s="162"/>
      <c r="D7" s="162"/>
      <c r="E7" s="162"/>
      <c r="F7" s="162"/>
    </row>
    <row r="8" spans="1:6" s="11" customFormat="1" ht="22.5" customHeight="1">
      <c r="A8" s="155"/>
      <c r="B8" s="163" t="s">
        <v>77</v>
      </c>
      <c r="C8" s="164"/>
      <c r="D8" s="165" t="s">
        <v>3</v>
      </c>
      <c r="E8" s="166"/>
      <c r="F8" s="167"/>
    </row>
    <row r="9" spans="1:6" s="11" customFormat="1" ht="39" customHeight="1">
      <c r="A9" s="156"/>
      <c r="B9" s="12"/>
      <c r="C9" s="115" t="s">
        <v>94</v>
      </c>
      <c r="D9" s="140"/>
      <c r="E9" s="89" t="s">
        <v>69</v>
      </c>
      <c r="F9" s="110" t="s">
        <v>70</v>
      </c>
    </row>
    <row r="10" spans="1:6" s="15" customFormat="1" ht="13.5" customHeight="1">
      <c r="A10" s="13">
        <v>2018</v>
      </c>
      <c r="B10" s="51">
        <v>2530</v>
      </c>
      <c r="C10" s="51">
        <v>1035</v>
      </c>
      <c r="D10" s="51">
        <v>10845</v>
      </c>
      <c r="E10" s="51">
        <v>7021</v>
      </c>
      <c r="F10" s="51">
        <v>3824</v>
      </c>
    </row>
    <row r="11" spans="1:6" s="15" customFormat="1" ht="13.5" customHeight="1">
      <c r="A11" s="13">
        <v>2019</v>
      </c>
      <c r="B11" s="51">
        <v>2602</v>
      </c>
      <c r="C11" s="51">
        <v>1068</v>
      </c>
      <c r="D11" s="51">
        <v>11414</v>
      </c>
      <c r="E11" s="51">
        <v>7203</v>
      </c>
      <c r="F11" s="51">
        <v>4211</v>
      </c>
    </row>
    <row r="12" spans="1:6" s="11" customFormat="1" ht="13.5" customHeight="1">
      <c r="A12" s="13">
        <v>2020</v>
      </c>
      <c r="B12" s="104">
        <v>3330</v>
      </c>
      <c r="C12" s="104">
        <v>1300</v>
      </c>
      <c r="D12" s="104">
        <v>11625</v>
      </c>
      <c r="E12" s="104">
        <v>7324</v>
      </c>
      <c r="F12" s="104">
        <v>4301</v>
      </c>
    </row>
    <row r="13" spans="1:6" s="11" customFormat="1" ht="13.5" customHeight="1">
      <c r="A13" s="13">
        <v>2021</v>
      </c>
      <c r="B13" s="104">
        <v>3598</v>
      </c>
      <c r="C13" s="104">
        <v>1385</v>
      </c>
      <c r="D13" s="104">
        <v>12330</v>
      </c>
      <c r="E13" s="104">
        <v>7744</v>
      </c>
      <c r="F13" s="104">
        <v>4586</v>
      </c>
    </row>
    <row r="14" spans="1:6" s="15" customFormat="1" ht="13.5" customHeight="1">
      <c r="A14" s="16">
        <v>2022</v>
      </c>
      <c r="B14" s="103">
        <f>SUM(B16:B34)</f>
        <v>3508</v>
      </c>
      <c r="C14" s="103">
        <f>SUM(C16:C34)</f>
        <v>1339</v>
      </c>
      <c r="D14" s="103">
        <f>SUM(D16:D34)</f>
        <v>12271</v>
      </c>
      <c r="E14" s="103">
        <f t="shared" ref="E14:F14" si="0">SUM(E16:E34)</f>
        <v>7707</v>
      </c>
      <c r="F14" s="103">
        <f t="shared" si="0"/>
        <v>4564</v>
      </c>
    </row>
    <row r="15" spans="1:6" s="11" customFormat="1" ht="9" customHeight="1">
      <c r="A15" s="18"/>
      <c r="B15" s="51"/>
      <c r="C15" s="51"/>
      <c r="D15" s="51"/>
      <c r="E15" s="51"/>
      <c r="F15" s="51"/>
    </row>
    <row r="16" spans="1:6" s="11" customFormat="1" ht="30" customHeight="1">
      <c r="A16" s="90" t="s">
        <v>45</v>
      </c>
      <c r="B16" s="104">
        <v>34</v>
      </c>
      <c r="C16" s="148">
        <v>7</v>
      </c>
      <c r="D16" s="104">
        <f>SUM(E16:F16)</f>
        <v>242</v>
      </c>
      <c r="E16" s="104">
        <v>152</v>
      </c>
      <c r="F16" s="104">
        <v>90</v>
      </c>
    </row>
    <row r="17" spans="1:6" s="11" customFormat="1" ht="30" customHeight="1">
      <c r="A17" s="90" t="s">
        <v>153</v>
      </c>
      <c r="B17" s="104">
        <v>5</v>
      </c>
      <c r="C17" s="148">
        <v>1</v>
      </c>
      <c r="D17" s="104">
        <f>SUM(E17:F17)</f>
        <v>21</v>
      </c>
      <c r="E17" s="104">
        <v>16</v>
      </c>
      <c r="F17" s="104">
        <v>5</v>
      </c>
    </row>
    <row r="18" spans="1:6" s="11" customFormat="1" ht="30" customHeight="1">
      <c r="A18" s="90" t="s">
        <v>154</v>
      </c>
      <c r="B18" s="104">
        <v>261</v>
      </c>
      <c r="C18" s="148">
        <v>79</v>
      </c>
      <c r="D18" s="104">
        <f t="shared" ref="D18:D34" si="1">SUM(E18:F18)</f>
        <v>1798</v>
      </c>
      <c r="E18" s="104">
        <v>1436</v>
      </c>
      <c r="F18" s="104">
        <v>362</v>
      </c>
    </row>
    <row r="19" spans="1:6" s="11" customFormat="1" ht="30" customHeight="1">
      <c r="A19" s="90" t="s">
        <v>98</v>
      </c>
      <c r="B19" s="104">
        <v>545</v>
      </c>
      <c r="C19" s="148">
        <v>177</v>
      </c>
      <c r="D19" s="104">
        <f t="shared" si="1"/>
        <v>604</v>
      </c>
      <c r="E19" s="104">
        <v>419</v>
      </c>
      <c r="F19" s="104">
        <v>185</v>
      </c>
    </row>
    <row r="20" spans="1:6" s="11" customFormat="1" ht="30" customHeight="1">
      <c r="A20" s="90" t="s">
        <v>152</v>
      </c>
      <c r="B20" s="104">
        <v>22</v>
      </c>
      <c r="C20" s="148">
        <v>4</v>
      </c>
      <c r="D20" s="104">
        <f t="shared" si="1"/>
        <v>186</v>
      </c>
      <c r="E20" s="104">
        <v>153</v>
      </c>
      <c r="F20" s="104">
        <v>33</v>
      </c>
    </row>
    <row r="21" spans="1:6" s="11" customFormat="1" ht="30" customHeight="1">
      <c r="A21" s="90" t="s">
        <v>155</v>
      </c>
      <c r="B21" s="104">
        <v>468</v>
      </c>
      <c r="C21" s="148">
        <v>131</v>
      </c>
      <c r="D21" s="104">
        <f t="shared" si="1"/>
        <v>2228</v>
      </c>
      <c r="E21" s="104">
        <v>1910</v>
      </c>
      <c r="F21" s="104">
        <v>318</v>
      </c>
    </row>
    <row r="22" spans="1:6" s="11" customFormat="1" ht="30" customHeight="1">
      <c r="A22" s="90" t="s">
        <v>107</v>
      </c>
      <c r="B22" s="104">
        <v>658</v>
      </c>
      <c r="C22" s="148">
        <v>242</v>
      </c>
      <c r="D22" s="104">
        <f t="shared" si="1"/>
        <v>1136</v>
      </c>
      <c r="E22" s="104">
        <v>675</v>
      </c>
      <c r="F22" s="104">
        <v>461</v>
      </c>
    </row>
    <row r="23" spans="1:6" s="11" customFormat="1" ht="30" customHeight="1">
      <c r="A23" s="90" t="s">
        <v>88</v>
      </c>
      <c r="B23" s="104">
        <v>126</v>
      </c>
      <c r="C23" s="148">
        <v>9</v>
      </c>
      <c r="D23" s="104">
        <f t="shared" si="1"/>
        <v>318</v>
      </c>
      <c r="E23" s="104">
        <v>290</v>
      </c>
      <c r="F23" s="104">
        <v>28</v>
      </c>
    </row>
    <row r="24" spans="1:6" s="11" customFormat="1" ht="30" customHeight="1">
      <c r="A24" s="90" t="s">
        <v>42</v>
      </c>
      <c r="B24" s="104">
        <v>673</v>
      </c>
      <c r="C24" s="148">
        <v>457</v>
      </c>
      <c r="D24" s="104">
        <f t="shared" si="1"/>
        <v>1178</v>
      </c>
      <c r="E24" s="104">
        <v>409</v>
      </c>
      <c r="F24" s="104">
        <v>769</v>
      </c>
    </row>
    <row r="25" spans="1:6" s="11" customFormat="1" ht="30" customHeight="1">
      <c r="A25" s="90" t="s">
        <v>89</v>
      </c>
      <c r="B25" s="104">
        <v>21</v>
      </c>
      <c r="C25" s="148">
        <v>4</v>
      </c>
      <c r="D25" s="104">
        <f t="shared" si="1"/>
        <v>98</v>
      </c>
      <c r="E25" s="104">
        <v>82</v>
      </c>
      <c r="F25" s="104">
        <v>16</v>
      </c>
    </row>
    <row r="26" spans="1:6" s="11" customFormat="1" ht="30" customHeight="1">
      <c r="A26" s="90" t="s">
        <v>46</v>
      </c>
      <c r="B26" s="104">
        <v>32</v>
      </c>
      <c r="C26" s="148">
        <v>8</v>
      </c>
      <c r="D26" s="104">
        <f t="shared" si="1"/>
        <v>192</v>
      </c>
      <c r="E26" s="104">
        <v>99</v>
      </c>
      <c r="F26" s="104">
        <v>93</v>
      </c>
    </row>
    <row r="27" spans="1:6" s="11" customFormat="1" ht="30" customHeight="1">
      <c r="A27" s="90" t="s">
        <v>99</v>
      </c>
      <c r="B27" s="104">
        <v>37</v>
      </c>
      <c r="C27" s="148">
        <v>10</v>
      </c>
      <c r="D27" s="104">
        <f t="shared" si="1"/>
        <v>47</v>
      </c>
      <c r="E27" s="104">
        <v>32</v>
      </c>
      <c r="F27" s="104">
        <v>15</v>
      </c>
    </row>
    <row r="28" spans="1:6" s="11" customFormat="1" ht="30" customHeight="1">
      <c r="A28" s="90" t="s">
        <v>47</v>
      </c>
      <c r="B28" s="104">
        <v>46</v>
      </c>
      <c r="C28" s="148">
        <v>10</v>
      </c>
      <c r="D28" s="104">
        <f t="shared" si="1"/>
        <v>119</v>
      </c>
      <c r="E28" s="104">
        <v>84</v>
      </c>
      <c r="F28" s="104">
        <v>35</v>
      </c>
    </row>
    <row r="29" spans="1:6" s="11" customFormat="1" ht="40.5" customHeight="1">
      <c r="A29" s="90" t="s">
        <v>100</v>
      </c>
      <c r="B29" s="104">
        <v>27</v>
      </c>
      <c r="C29" s="148">
        <v>6</v>
      </c>
      <c r="D29" s="104">
        <f t="shared" si="1"/>
        <v>79</v>
      </c>
      <c r="E29" s="104">
        <v>60</v>
      </c>
      <c r="F29" s="104">
        <v>19</v>
      </c>
    </row>
    <row r="30" spans="1:6" s="11" customFormat="1" ht="30" customHeight="1">
      <c r="A30" s="90" t="s">
        <v>48</v>
      </c>
      <c r="B30" s="104">
        <v>37</v>
      </c>
      <c r="C30" s="148">
        <v>1</v>
      </c>
      <c r="D30" s="104">
        <f t="shared" si="1"/>
        <v>1287</v>
      </c>
      <c r="E30" s="104">
        <v>890</v>
      </c>
      <c r="F30" s="104">
        <v>397</v>
      </c>
    </row>
    <row r="31" spans="1:6" s="11" customFormat="1" ht="30" customHeight="1">
      <c r="A31" s="90" t="s">
        <v>156</v>
      </c>
      <c r="B31" s="104">
        <v>78</v>
      </c>
      <c r="C31" s="148">
        <v>42</v>
      </c>
      <c r="D31" s="104">
        <f t="shared" si="1"/>
        <v>710</v>
      </c>
      <c r="E31" s="104">
        <v>270</v>
      </c>
      <c r="F31" s="104">
        <v>440</v>
      </c>
    </row>
    <row r="32" spans="1:6" s="11" customFormat="1" ht="30" customHeight="1">
      <c r="A32" s="90" t="s">
        <v>49</v>
      </c>
      <c r="B32" s="104">
        <v>81</v>
      </c>
      <c r="C32" s="148">
        <v>33</v>
      </c>
      <c r="D32" s="104">
        <f t="shared" si="1"/>
        <v>1157</v>
      </c>
      <c r="E32" s="104">
        <v>215</v>
      </c>
      <c r="F32" s="104">
        <v>942</v>
      </c>
    </row>
    <row r="33" spans="1:6" s="11" customFormat="1" ht="30" customHeight="1">
      <c r="A33" s="90" t="s">
        <v>43</v>
      </c>
      <c r="B33" s="104">
        <v>65</v>
      </c>
      <c r="C33" s="148">
        <v>22</v>
      </c>
      <c r="D33" s="104">
        <f t="shared" si="1"/>
        <v>469</v>
      </c>
      <c r="E33" s="104">
        <v>260</v>
      </c>
      <c r="F33" s="104">
        <v>209</v>
      </c>
    </row>
    <row r="34" spans="1:6" s="11" customFormat="1" ht="30" customHeight="1" thickBot="1">
      <c r="A34" s="93" t="s">
        <v>50</v>
      </c>
      <c r="B34" s="105">
        <v>292</v>
      </c>
      <c r="C34" s="149">
        <v>96</v>
      </c>
      <c r="D34" s="105">
        <f t="shared" si="1"/>
        <v>402</v>
      </c>
      <c r="E34" s="105">
        <v>255</v>
      </c>
      <c r="F34" s="105">
        <v>147</v>
      </c>
    </row>
    <row r="35" spans="1:6" s="117" customFormat="1" ht="12" customHeight="1">
      <c r="A35" s="9" t="s">
        <v>96</v>
      </c>
      <c r="B35" s="116"/>
      <c r="C35" s="10"/>
      <c r="D35" s="10"/>
      <c r="E35" s="10"/>
      <c r="F35" s="25" t="s">
        <v>65</v>
      </c>
    </row>
    <row r="36" spans="1:6" s="117" customFormat="1" ht="12" customHeight="1">
      <c r="A36" s="80" t="s">
        <v>115</v>
      </c>
      <c r="B36" s="116"/>
      <c r="C36" s="10"/>
      <c r="D36" s="10"/>
      <c r="E36" s="10"/>
      <c r="F36" s="10"/>
    </row>
    <row r="37" spans="1:6" s="26" customFormat="1" ht="11.25" customHeight="1">
      <c r="A37" s="79"/>
      <c r="B37" s="28"/>
      <c r="C37" s="28"/>
      <c r="D37" s="28"/>
      <c r="E37" s="28"/>
      <c r="F37" s="21"/>
    </row>
    <row r="38" spans="1:6" s="26" customFormat="1" ht="11.25" customHeight="1">
      <c r="A38" s="80"/>
      <c r="B38" s="28"/>
      <c r="C38" s="28"/>
      <c r="D38" s="28"/>
      <c r="E38" s="28"/>
      <c r="F38" s="21"/>
    </row>
    <row r="39" spans="1:6" s="11" customFormat="1" ht="11.25">
      <c r="B39" s="28"/>
      <c r="C39" s="28"/>
      <c r="D39" s="28"/>
      <c r="E39" s="28"/>
      <c r="F39" s="10"/>
    </row>
    <row r="40" spans="1:6" s="11" customFormat="1" ht="11.25">
      <c r="A40" s="27"/>
      <c r="B40" s="28"/>
      <c r="C40" s="28"/>
      <c r="D40" s="28"/>
      <c r="E40" s="28"/>
      <c r="F40" s="10"/>
    </row>
    <row r="41" spans="1:6" s="11" customFormat="1" ht="11.25">
      <c r="A41" s="27"/>
      <c r="B41" s="28"/>
      <c r="C41" s="28"/>
      <c r="D41" s="28"/>
      <c r="E41" s="28"/>
      <c r="F41" s="10"/>
    </row>
    <row r="42" spans="1:6" s="11" customFormat="1" ht="11.25">
      <c r="A42" s="27"/>
      <c r="B42" s="28"/>
      <c r="C42" s="28"/>
      <c r="D42" s="28"/>
      <c r="E42" s="28"/>
      <c r="F42" s="10"/>
    </row>
    <row r="43" spans="1:6" s="11" customFormat="1" ht="11.25">
      <c r="A43" s="27"/>
      <c r="B43" s="28"/>
      <c r="C43" s="28"/>
      <c r="D43" s="28"/>
      <c r="E43" s="28"/>
      <c r="F43" s="10"/>
    </row>
    <row r="44" spans="1:6" s="11" customFormat="1" ht="11.25">
      <c r="A44" s="27"/>
      <c r="B44" s="28"/>
      <c r="C44" s="28"/>
      <c r="D44" s="28"/>
      <c r="E44" s="28"/>
      <c r="F44" s="10"/>
    </row>
    <row r="45" spans="1:6" s="11" customFormat="1" ht="11.25">
      <c r="A45" s="27"/>
      <c r="B45" s="28"/>
      <c r="C45" s="28"/>
      <c r="D45" s="28"/>
      <c r="E45" s="28"/>
      <c r="F45" s="10"/>
    </row>
    <row r="46" spans="1:6" s="11" customFormat="1" ht="11.25">
      <c r="A46" s="27"/>
      <c r="B46" s="28"/>
      <c r="C46" s="28"/>
      <c r="D46" s="28"/>
      <c r="E46" s="28"/>
      <c r="F46" s="10"/>
    </row>
    <row r="47" spans="1:6" s="11" customFormat="1" ht="11.25">
      <c r="A47" s="27"/>
      <c r="B47" s="28"/>
      <c r="C47" s="28"/>
      <c r="D47" s="28"/>
      <c r="E47" s="28"/>
      <c r="F47" s="10"/>
    </row>
    <row r="48" spans="1:6" s="11" customFormat="1" ht="11.25">
      <c r="A48" s="27"/>
      <c r="B48" s="28"/>
      <c r="C48" s="28"/>
      <c r="D48" s="28"/>
      <c r="E48" s="28"/>
      <c r="F48" s="10"/>
    </row>
    <row r="49" spans="1:6" s="11" customFormat="1" ht="11.25">
      <c r="A49" s="27"/>
      <c r="B49" s="28"/>
      <c r="C49" s="28"/>
      <c r="D49" s="28"/>
      <c r="E49" s="28"/>
      <c r="F49" s="10"/>
    </row>
    <row r="50" spans="1:6" s="11" customFormat="1" ht="11.25">
      <c r="A50" s="27"/>
      <c r="B50" s="28"/>
      <c r="C50" s="28"/>
      <c r="D50" s="28"/>
      <c r="E50" s="28"/>
      <c r="F50" s="10"/>
    </row>
    <row r="51" spans="1:6" s="11" customFormat="1" ht="11.25">
      <c r="A51" s="27"/>
      <c r="B51" s="28"/>
      <c r="C51" s="28"/>
      <c r="D51" s="28"/>
      <c r="E51" s="28"/>
      <c r="F51" s="10"/>
    </row>
    <row r="52" spans="1:6" s="11" customFormat="1" ht="11.25">
      <c r="A52" s="27"/>
      <c r="B52" s="28"/>
      <c r="C52" s="28"/>
      <c r="D52" s="28"/>
      <c r="E52" s="28"/>
      <c r="F52" s="10"/>
    </row>
    <row r="53" spans="1:6" s="11" customFormat="1" ht="11.25">
      <c r="A53" s="27"/>
      <c r="B53" s="28"/>
      <c r="C53" s="28"/>
      <c r="D53" s="28"/>
      <c r="E53" s="28"/>
      <c r="F53" s="10"/>
    </row>
    <row r="54" spans="1:6" s="11" customFormat="1" ht="11.25">
      <c r="A54" s="27"/>
      <c r="B54" s="28"/>
      <c r="C54" s="28"/>
      <c r="D54" s="28"/>
      <c r="E54" s="28"/>
      <c r="F54" s="10"/>
    </row>
    <row r="55" spans="1:6" s="11" customFormat="1" ht="11.25">
      <c r="A55" s="27"/>
      <c r="B55" s="28"/>
      <c r="C55" s="28"/>
      <c r="D55" s="28"/>
      <c r="E55" s="28"/>
      <c r="F55" s="10"/>
    </row>
    <row r="56" spans="1:6" s="11" customFormat="1" ht="11.25">
      <c r="A56" s="27"/>
      <c r="B56" s="28"/>
      <c r="C56" s="28"/>
      <c r="D56" s="28"/>
      <c r="E56" s="28"/>
      <c r="F56" s="10"/>
    </row>
    <row r="57" spans="1:6" s="11" customFormat="1" ht="11.25">
      <c r="A57" s="27"/>
      <c r="B57" s="28"/>
      <c r="C57" s="28"/>
      <c r="D57" s="28"/>
      <c r="E57" s="28"/>
      <c r="F57" s="10"/>
    </row>
    <row r="58" spans="1:6" s="11" customFormat="1" ht="11.25">
      <c r="A58" s="27"/>
      <c r="B58" s="28"/>
      <c r="C58" s="28"/>
      <c r="D58" s="28"/>
      <c r="E58" s="28"/>
      <c r="F58" s="10"/>
    </row>
    <row r="59" spans="1:6" s="11" customFormat="1" ht="11.25">
      <c r="A59" s="27"/>
      <c r="B59" s="28"/>
      <c r="C59" s="28"/>
      <c r="D59" s="28"/>
      <c r="E59" s="28"/>
      <c r="F59" s="10"/>
    </row>
    <row r="60" spans="1:6" s="11" customFormat="1" ht="11.25">
      <c r="A60" s="27"/>
      <c r="B60" s="28"/>
      <c r="C60" s="28"/>
      <c r="D60" s="28"/>
      <c r="E60" s="28"/>
      <c r="F60" s="10"/>
    </row>
    <row r="61" spans="1:6" s="11" customFormat="1" ht="11.25">
      <c r="A61" s="27"/>
      <c r="B61" s="28"/>
      <c r="C61" s="28"/>
      <c r="D61" s="28"/>
      <c r="E61" s="28"/>
      <c r="F61" s="10"/>
    </row>
    <row r="62" spans="1:6" s="11" customFormat="1" ht="11.25">
      <c r="A62" s="27"/>
      <c r="B62" s="28"/>
      <c r="C62" s="28"/>
      <c r="D62" s="28"/>
      <c r="E62" s="28"/>
      <c r="F62" s="10"/>
    </row>
    <row r="63" spans="1:6" s="11" customFormat="1" ht="11.25">
      <c r="A63" s="27"/>
      <c r="B63" s="28"/>
      <c r="C63" s="28"/>
      <c r="D63" s="28"/>
      <c r="E63" s="28"/>
      <c r="F63" s="10"/>
    </row>
    <row r="64" spans="1:6" s="11" customFormat="1" ht="11.25">
      <c r="A64" s="27"/>
      <c r="B64" s="28"/>
      <c r="C64" s="28"/>
      <c r="D64" s="28"/>
      <c r="E64" s="28"/>
      <c r="F64" s="10"/>
    </row>
    <row r="65" spans="1:6" s="11" customFormat="1" ht="11.25">
      <c r="A65" s="27"/>
      <c r="B65" s="28"/>
      <c r="C65" s="28"/>
      <c r="D65" s="28"/>
      <c r="E65" s="28"/>
      <c r="F65" s="10"/>
    </row>
    <row r="66" spans="1:6" s="11" customFormat="1" ht="11.25">
      <c r="A66" s="27"/>
      <c r="B66" s="28"/>
      <c r="C66" s="28"/>
      <c r="D66" s="28"/>
      <c r="E66" s="28"/>
      <c r="F66" s="10"/>
    </row>
    <row r="67" spans="1:6" s="11" customFormat="1" ht="11.25">
      <c r="A67" s="27"/>
      <c r="B67" s="28"/>
      <c r="C67" s="28"/>
      <c r="D67" s="28"/>
      <c r="E67" s="28"/>
      <c r="F67" s="10"/>
    </row>
    <row r="68" spans="1:6" s="11" customFormat="1" ht="11.25">
      <c r="A68" s="27"/>
      <c r="B68" s="28"/>
      <c r="C68" s="28"/>
      <c r="D68" s="28"/>
      <c r="E68" s="28"/>
      <c r="F68" s="10"/>
    </row>
    <row r="69" spans="1:6" s="11" customFormat="1" ht="11.25">
      <c r="A69" s="27"/>
      <c r="B69" s="28"/>
      <c r="C69" s="28"/>
      <c r="D69" s="28"/>
      <c r="E69" s="28"/>
      <c r="F69" s="10"/>
    </row>
    <row r="70" spans="1:6" s="11" customFormat="1" ht="11.25">
      <c r="A70" s="27"/>
      <c r="B70" s="28"/>
      <c r="C70" s="28"/>
      <c r="D70" s="28"/>
      <c r="E70" s="28"/>
      <c r="F70" s="10"/>
    </row>
    <row r="71" spans="1:6" s="11" customFormat="1" ht="11.25">
      <c r="A71" s="27"/>
      <c r="B71" s="28"/>
      <c r="C71" s="28"/>
      <c r="D71" s="28"/>
      <c r="E71" s="28"/>
      <c r="F71" s="10"/>
    </row>
    <row r="72" spans="1:6" s="11" customFormat="1" ht="11.25">
      <c r="A72" s="27"/>
      <c r="B72" s="28"/>
      <c r="C72" s="28"/>
      <c r="D72" s="28"/>
      <c r="E72" s="28"/>
      <c r="F72" s="10"/>
    </row>
    <row r="73" spans="1:6" s="11" customFormat="1" ht="11.25">
      <c r="A73" s="27"/>
      <c r="B73" s="28"/>
      <c r="C73" s="28"/>
      <c r="D73" s="28"/>
      <c r="E73" s="28"/>
      <c r="F73" s="10"/>
    </row>
    <row r="74" spans="1:6" s="11" customFormat="1" ht="11.25">
      <c r="A74" s="27"/>
      <c r="B74" s="28"/>
      <c r="C74" s="28"/>
      <c r="D74" s="28"/>
      <c r="E74" s="28"/>
      <c r="F74" s="10"/>
    </row>
    <row r="75" spans="1:6" s="11" customFormat="1" ht="11.25">
      <c r="A75" s="27"/>
      <c r="B75" s="28"/>
      <c r="C75" s="28"/>
      <c r="D75" s="28"/>
      <c r="E75" s="28"/>
      <c r="F75" s="10"/>
    </row>
    <row r="76" spans="1:6" s="11" customFormat="1" ht="11.25">
      <c r="A76" s="27"/>
      <c r="B76" s="28"/>
      <c r="C76" s="28"/>
      <c r="D76" s="28"/>
      <c r="E76" s="28"/>
      <c r="F76" s="10"/>
    </row>
    <row r="77" spans="1:6" s="11" customFormat="1" ht="11.25">
      <c r="A77" s="27"/>
      <c r="B77" s="28"/>
      <c r="C77" s="28"/>
      <c r="D77" s="28"/>
      <c r="E77" s="28"/>
      <c r="F77" s="10"/>
    </row>
    <row r="78" spans="1:6" s="11" customFormat="1" ht="11.25">
      <c r="A78" s="27"/>
      <c r="B78" s="28"/>
      <c r="C78" s="28"/>
      <c r="D78" s="28"/>
      <c r="E78" s="28"/>
      <c r="F78" s="10"/>
    </row>
    <row r="79" spans="1:6" s="11" customFormat="1" ht="11.25">
      <c r="A79" s="27"/>
      <c r="B79" s="28"/>
      <c r="C79" s="28"/>
      <c r="D79" s="28"/>
      <c r="E79" s="28"/>
      <c r="F79" s="10"/>
    </row>
    <row r="80" spans="1:6" s="11" customFormat="1" ht="11.25">
      <c r="A80" s="27"/>
      <c r="B80" s="28"/>
      <c r="C80" s="28"/>
      <c r="D80" s="28"/>
      <c r="E80" s="28"/>
      <c r="F80" s="10"/>
    </row>
    <row r="81" spans="1:6" s="11" customFormat="1" ht="11.25">
      <c r="A81" s="27"/>
      <c r="B81" s="28"/>
      <c r="C81" s="28"/>
      <c r="D81" s="28"/>
      <c r="E81" s="28"/>
      <c r="F81" s="10"/>
    </row>
    <row r="82" spans="1:6" s="11" customFormat="1" ht="11.25">
      <c r="A82" s="27"/>
      <c r="B82" s="28"/>
      <c r="C82" s="28"/>
      <c r="D82" s="28"/>
      <c r="E82" s="28"/>
      <c r="F82" s="10"/>
    </row>
    <row r="83" spans="1:6" s="11" customFormat="1" ht="11.25">
      <c r="A83" s="27"/>
      <c r="B83" s="28"/>
      <c r="C83" s="28"/>
      <c r="D83" s="28"/>
      <c r="E83" s="28"/>
      <c r="F83" s="10"/>
    </row>
    <row r="84" spans="1:6" s="11" customFormat="1" ht="11.25">
      <c r="A84" s="27"/>
      <c r="B84" s="28"/>
      <c r="C84" s="28"/>
      <c r="D84" s="28"/>
      <c r="E84" s="28"/>
      <c r="F84" s="10"/>
    </row>
    <row r="85" spans="1:6" s="11" customFormat="1" ht="11.25">
      <c r="A85" s="27"/>
      <c r="B85" s="28"/>
      <c r="C85" s="28"/>
      <c r="D85" s="28"/>
      <c r="E85" s="28"/>
      <c r="F85" s="10"/>
    </row>
    <row r="86" spans="1:6" s="11" customFormat="1" ht="11.25">
      <c r="A86" s="27"/>
      <c r="B86" s="28"/>
      <c r="C86" s="28"/>
      <c r="D86" s="28"/>
      <c r="E86" s="28"/>
      <c r="F86" s="10"/>
    </row>
    <row r="87" spans="1:6" s="11" customFormat="1" ht="11.25">
      <c r="A87" s="27"/>
      <c r="B87" s="28"/>
      <c r="C87" s="28"/>
      <c r="D87" s="28"/>
      <c r="E87" s="28"/>
      <c r="F87" s="10"/>
    </row>
    <row r="88" spans="1:6" s="11" customFormat="1" ht="11.25">
      <c r="A88" s="27"/>
      <c r="B88" s="28"/>
      <c r="C88" s="28"/>
      <c r="D88" s="28"/>
      <c r="E88" s="28"/>
      <c r="F88" s="10"/>
    </row>
    <row r="89" spans="1:6" s="11" customFormat="1" ht="11.25">
      <c r="A89" s="27"/>
      <c r="B89" s="28"/>
      <c r="C89" s="28"/>
      <c r="D89" s="28"/>
      <c r="E89" s="28"/>
      <c r="F89" s="10"/>
    </row>
    <row r="90" spans="1:6" s="11" customFormat="1" ht="11.25">
      <c r="A90" s="27"/>
      <c r="B90" s="28"/>
      <c r="C90" s="28"/>
      <c r="D90" s="28"/>
      <c r="E90" s="28"/>
      <c r="F90" s="10"/>
    </row>
    <row r="91" spans="1:6" s="11" customFormat="1" ht="11.25">
      <c r="A91" s="27"/>
      <c r="B91" s="28"/>
      <c r="C91" s="28"/>
      <c r="D91" s="28"/>
      <c r="E91" s="28"/>
      <c r="F91" s="10"/>
    </row>
    <row r="92" spans="1:6" s="11" customFormat="1" ht="11.25">
      <c r="A92" s="27"/>
      <c r="B92" s="28"/>
      <c r="C92" s="28"/>
      <c r="D92" s="28"/>
      <c r="E92" s="28"/>
      <c r="F92" s="10"/>
    </row>
    <row r="93" spans="1:6" s="11" customFormat="1" ht="11.25">
      <c r="A93" s="27"/>
      <c r="B93" s="28"/>
      <c r="C93" s="28"/>
      <c r="D93" s="28"/>
      <c r="E93" s="28"/>
      <c r="F93" s="10"/>
    </row>
    <row r="94" spans="1:6" s="11" customFormat="1" ht="11.25">
      <c r="A94" s="27"/>
      <c r="B94" s="28"/>
      <c r="C94" s="28"/>
      <c r="D94" s="28"/>
      <c r="E94" s="28"/>
      <c r="F94" s="10"/>
    </row>
    <row r="95" spans="1:6" s="11" customFormat="1" ht="11.25">
      <c r="A95" s="27"/>
      <c r="B95" s="28"/>
      <c r="C95" s="28"/>
      <c r="D95" s="28"/>
      <c r="E95" s="28"/>
      <c r="F95" s="10"/>
    </row>
    <row r="96" spans="1:6" s="11" customFormat="1" ht="11.25">
      <c r="A96" s="27"/>
      <c r="B96" s="28"/>
      <c r="C96" s="28"/>
      <c r="D96" s="28"/>
      <c r="E96" s="28"/>
      <c r="F96" s="10"/>
    </row>
    <row r="97" spans="1:6" s="11" customFormat="1" ht="11.25">
      <c r="A97" s="27"/>
      <c r="B97" s="28"/>
      <c r="C97" s="28"/>
      <c r="D97" s="28"/>
      <c r="E97" s="28"/>
      <c r="F97" s="10"/>
    </row>
    <row r="98" spans="1:6" s="11" customFormat="1" ht="11.25">
      <c r="A98" s="27"/>
      <c r="B98" s="28"/>
      <c r="C98" s="28"/>
      <c r="D98" s="28"/>
      <c r="E98" s="28"/>
      <c r="F98" s="10"/>
    </row>
    <row r="99" spans="1:6" s="11" customFormat="1">
      <c r="A99" s="33"/>
      <c r="B99" s="94"/>
      <c r="C99" s="94"/>
      <c r="D99" s="94"/>
      <c r="E99" s="94"/>
      <c r="F99" s="10"/>
    </row>
    <row r="100" spans="1:6" s="11" customFormat="1">
      <c r="A100" s="33"/>
      <c r="B100" s="94"/>
      <c r="C100" s="94"/>
      <c r="D100" s="94"/>
      <c r="E100" s="94"/>
      <c r="F100" s="10"/>
    </row>
  </sheetData>
  <mergeCells count="6">
    <mergeCell ref="A2:F2"/>
    <mergeCell ref="A3:F3"/>
    <mergeCell ref="A5:A9"/>
    <mergeCell ref="B5:F7"/>
    <mergeCell ref="B8:C8"/>
    <mergeCell ref="D8:F8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68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E679-6D28-4909-B578-20DA79D6A3E0}">
  <dimension ref="A1:P100"/>
  <sheetViews>
    <sheetView showGridLines="0" view="pageBreakPreview" zoomScaleSheetLayoutView="100" workbookViewId="0"/>
  </sheetViews>
  <sheetFormatPr defaultColWidth="9" defaultRowHeight="14.25"/>
  <cols>
    <col min="1" max="1" width="32.875" style="33" customWidth="1"/>
    <col min="2" max="2" width="7.375" style="95" customWidth="1"/>
    <col min="3" max="3" width="7.125" style="95" customWidth="1"/>
    <col min="4" max="4" width="7.75" style="33" customWidth="1"/>
    <col min="5" max="5" width="7.5" style="33" customWidth="1"/>
    <col min="6" max="6" width="8.125" style="95" customWidth="1"/>
    <col min="7" max="7" width="6.875" style="95" customWidth="1"/>
    <col min="8" max="8" width="8" style="95" customWidth="1"/>
    <col min="9" max="9" width="6.5" style="95" customWidth="1"/>
    <col min="10" max="10" width="7.75" style="95" customWidth="1"/>
    <col min="11" max="11" width="7.25" style="95" customWidth="1"/>
    <col min="12" max="12" width="8.25" style="95" customWidth="1"/>
    <col min="13" max="13" width="7.75" style="95" customWidth="1"/>
    <col min="14" max="14" width="8.25" style="95" customWidth="1"/>
    <col min="15" max="15" width="9.625" style="95" customWidth="1"/>
    <col min="16" max="16" width="42.125" style="34" customWidth="1"/>
    <col min="17" max="26" width="8.5" style="96" customWidth="1"/>
    <col min="27" max="16384" width="9" style="96"/>
  </cols>
  <sheetData>
    <row r="1" spans="1:16" s="88" customFormat="1" ht="18" customHeight="1">
      <c r="A1" s="6"/>
      <c r="B1" s="87"/>
      <c r="C1" s="114"/>
      <c r="D1" s="7"/>
      <c r="E1" s="7"/>
      <c r="F1" s="87"/>
      <c r="G1" s="87"/>
      <c r="H1" s="87"/>
      <c r="I1" s="8"/>
      <c r="J1" s="8"/>
      <c r="K1" s="87"/>
      <c r="L1" s="87"/>
      <c r="M1" s="87"/>
      <c r="N1" s="87"/>
      <c r="O1" s="114"/>
      <c r="P1" s="114"/>
    </row>
    <row r="2" spans="1:16" s="82" customFormat="1" ht="18" customHeight="1">
      <c r="A2" s="153" t="s">
        <v>126</v>
      </c>
      <c r="B2" s="153"/>
      <c r="C2" s="153"/>
      <c r="D2" s="153"/>
      <c r="E2" s="153"/>
      <c r="F2" s="153"/>
      <c r="G2" s="153"/>
      <c r="H2" s="153"/>
      <c r="I2" s="153"/>
      <c r="J2" s="153" t="s">
        <v>56</v>
      </c>
      <c r="K2" s="153"/>
      <c r="L2" s="153"/>
      <c r="M2" s="153"/>
      <c r="N2" s="153"/>
      <c r="O2" s="153"/>
      <c r="P2" s="153"/>
    </row>
    <row r="3" spans="1:16" s="141" customFormat="1" ht="18" customHeight="1">
      <c r="A3" s="111"/>
      <c r="B3" s="111"/>
      <c r="C3" s="111"/>
      <c r="D3" s="109"/>
      <c r="E3" s="109"/>
      <c r="F3" s="109"/>
      <c r="G3" s="109"/>
      <c r="H3" s="109"/>
      <c r="I3" s="109"/>
    </row>
    <row r="4" spans="1:16" s="11" customFormat="1" ht="18" customHeight="1" thickBot="1">
      <c r="A4" s="9" t="s">
        <v>11</v>
      </c>
      <c r="B4" s="10"/>
      <c r="C4" s="139"/>
      <c r="D4" s="9"/>
      <c r="E4" s="9"/>
      <c r="F4" s="10"/>
      <c r="H4" s="10"/>
      <c r="I4" s="139"/>
      <c r="J4" s="10"/>
      <c r="K4" s="10"/>
      <c r="N4" s="10"/>
      <c r="P4" s="139" t="s">
        <v>12</v>
      </c>
    </row>
    <row r="5" spans="1:16" s="11" customFormat="1" ht="19.5" customHeight="1">
      <c r="A5" s="154" t="s">
        <v>147</v>
      </c>
      <c r="B5" s="168" t="s">
        <v>91</v>
      </c>
      <c r="C5" s="169"/>
      <c r="D5" s="169"/>
      <c r="E5" s="169"/>
      <c r="F5" s="169"/>
      <c r="G5" s="169"/>
      <c r="H5" s="169"/>
      <c r="I5" s="169"/>
      <c r="J5" s="170" t="s">
        <v>148</v>
      </c>
      <c r="K5" s="171"/>
      <c r="L5" s="171"/>
      <c r="M5" s="171"/>
      <c r="N5" s="171"/>
      <c r="O5" s="172"/>
      <c r="P5" s="173" t="s">
        <v>13</v>
      </c>
    </row>
    <row r="6" spans="1:16" s="11" customFormat="1" ht="18" customHeight="1">
      <c r="A6" s="155"/>
      <c r="B6" s="176" t="s">
        <v>82</v>
      </c>
      <c r="C6" s="176"/>
      <c r="D6" s="179" t="s">
        <v>14</v>
      </c>
      <c r="E6" s="166"/>
      <c r="F6" s="166" t="s">
        <v>15</v>
      </c>
      <c r="G6" s="166"/>
      <c r="H6" s="176" t="s">
        <v>83</v>
      </c>
      <c r="I6" s="177"/>
      <c r="J6" s="181" t="s">
        <v>84</v>
      </c>
      <c r="K6" s="182"/>
      <c r="L6" s="176" t="s">
        <v>85</v>
      </c>
      <c r="M6" s="176"/>
      <c r="N6" s="176" t="s">
        <v>86</v>
      </c>
      <c r="O6" s="177"/>
      <c r="P6" s="174"/>
    </row>
    <row r="7" spans="1:16" s="11" customFormat="1" ht="18.75" customHeight="1">
      <c r="A7" s="155"/>
      <c r="B7" s="176"/>
      <c r="C7" s="176"/>
      <c r="D7" s="179"/>
      <c r="E7" s="166"/>
      <c r="F7" s="166"/>
      <c r="G7" s="166"/>
      <c r="H7" s="176"/>
      <c r="I7" s="177"/>
      <c r="J7" s="183"/>
      <c r="K7" s="184"/>
      <c r="L7" s="176"/>
      <c r="M7" s="176"/>
      <c r="N7" s="176"/>
      <c r="O7" s="177"/>
      <c r="P7" s="174"/>
    </row>
    <row r="8" spans="1:16" s="11" customFormat="1" ht="22.5" customHeight="1">
      <c r="A8" s="155"/>
      <c r="B8" s="166" t="s">
        <v>81</v>
      </c>
      <c r="C8" s="166" t="s">
        <v>3</v>
      </c>
      <c r="D8" s="179" t="s">
        <v>81</v>
      </c>
      <c r="E8" s="166" t="s">
        <v>3</v>
      </c>
      <c r="F8" s="179" t="s">
        <v>81</v>
      </c>
      <c r="G8" s="166" t="s">
        <v>1</v>
      </c>
      <c r="H8" s="179" t="s">
        <v>81</v>
      </c>
      <c r="I8" s="167" t="s">
        <v>60</v>
      </c>
      <c r="J8" s="179" t="s">
        <v>81</v>
      </c>
      <c r="K8" s="179" t="s">
        <v>1</v>
      </c>
      <c r="L8" s="179" t="s">
        <v>81</v>
      </c>
      <c r="M8" s="166" t="s">
        <v>1</v>
      </c>
      <c r="N8" s="179" t="s">
        <v>81</v>
      </c>
      <c r="O8" s="167" t="s">
        <v>1</v>
      </c>
      <c r="P8" s="174"/>
    </row>
    <row r="9" spans="1:16" s="11" customFormat="1" ht="23.25" customHeight="1">
      <c r="A9" s="156"/>
      <c r="B9" s="178"/>
      <c r="C9" s="178"/>
      <c r="D9" s="180"/>
      <c r="E9" s="178"/>
      <c r="F9" s="180"/>
      <c r="G9" s="178"/>
      <c r="H9" s="180"/>
      <c r="I9" s="185"/>
      <c r="J9" s="180"/>
      <c r="K9" s="180"/>
      <c r="L9" s="180"/>
      <c r="M9" s="178"/>
      <c r="N9" s="180"/>
      <c r="O9" s="185"/>
      <c r="P9" s="175"/>
    </row>
    <row r="10" spans="1:16" s="15" customFormat="1" ht="13.5" customHeight="1">
      <c r="A10" s="13">
        <v>2018</v>
      </c>
      <c r="B10" s="51">
        <v>1845</v>
      </c>
      <c r="C10" s="51">
        <v>3851</v>
      </c>
      <c r="D10" s="14">
        <v>286</v>
      </c>
      <c r="E10" s="14">
        <v>3142</v>
      </c>
      <c r="F10" s="14">
        <v>321</v>
      </c>
      <c r="G10" s="14">
        <v>3566</v>
      </c>
      <c r="H10" s="14">
        <v>78</v>
      </c>
      <c r="I10" s="14">
        <v>286</v>
      </c>
      <c r="J10" s="14">
        <v>2348</v>
      </c>
      <c r="K10" s="14">
        <v>8722</v>
      </c>
      <c r="L10" s="14">
        <v>165</v>
      </c>
      <c r="M10" s="14">
        <v>1847</v>
      </c>
      <c r="N10" s="14">
        <v>17</v>
      </c>
      <c r="O10" s="14">
        <v>276</v>
      </c>
      <c r="P10" s="13">
        <v>2018</v>
      </c>
    </row>
    <row r="11" spans="1:16" s="15" customFormat="1" ht="13.5" customHeight="1">
      <c r="A11" s="13">
        <v>2019</v>
      </c>
      <c r="B11" s="51">
        <v>1883</v>
      </c>
      <c r="C11" s="51">
        <v>4088</v>
      </c>
      <c r="D11" s="14">
        <v>300</v>
      </c>
      <c r="E11" s="14">
        <v>3097</v>
      </c>
      <c r="F11" s="14">
        <v>324</v>
      </c>
      <c r="G11" s="14">
        <v>3811</v>
      </c>
      <c r="H11" s="14">
        <v>95</v>
      </c>
      <c r="I11" s="14">
        <v>418</v>
      </c>
      <c r="J11" s="14">
        <v>2411</v>
      </c>
      <c r="K11" s="14">
        <v>9163</v>
      </c>
      <c r="L11" s="14">
        <v>172</v>
      </c>
      <c r="M11" s="14">
        <v>2024</v>
      </c>
      <c r="N11" s="14">
        <v>19</v>
      </c>
      <c r="O11" s="14">
        <v>227</v>
      </c>
      <c r="P11" s="13">
        <v>2019</v>
      </c>
    </row>
    <row r="12" spans="1:16" s="11" customFormat="1" ht="13.5" customHeight="1">
      <c r="A12" s="13">
        <v>2020</v>
      </c>
      <c r="B12" s="104">
        <v>2457</v>
      </c>
      <c r="C12" s="104">
        <v>4260</v>
      </c>
      <c r="D12" s="106">
        <v>416</v>
      </c>
      <c r="E12" s="106">
        <v>3140</v>
      </c>
      <c r="F12" s="106">
        <v>409</v>
      </c>
      <c r="G12" s="106">
        <v>3918</v>
      </c>
      <c r="H12" s="106">
        <v>48</v>
      </c>
      <c r="I12" s="106">
        <v>307</v>
      </c>
      <c r="J12" s="106">
        <v>3140</v>
      </c>
      <c r="K12" s="106">
        <v>9363</v>
      </c>
      <c r="L12" s="106">
        <v>165</v>
      </c>
      <c r="M12" s="106">
        <v>1797</v>
      </c>
      <c r="N12" s="106">
        <v>25</v>
      </c>
      <c r="O12" s="106">
        <v>465</v>
      </c>
      <c r="P12" s="13">
        <v>2020</v>
      </c>
    </row>
    <row r="13" spans="1:16" s="11" customFormat="1" ht="13.5" customHeight="1">
      <c r="A13" s="13">
        <v>2021</v>
      </c>
      <c r="B13" s="104">
        <v>2712</v>
      </c>
      <c r="C13" s="104">
        <v>4298</v>
      </c>
      <c r="D13" s="106">
        <v>433</v>
      </c>
      <c r="E13" s="106">
        <v>3423</v>
      </c>
      <c r="F13" s="106">
        <v>407</v>
      </c>
      <c r="G13" s="106">
        <v>4226</v>
      </c>
      <c r="H13" s="106">
        <v>46</v>
      </c>
      <c r="I13" s="106">
        <v>383</v>
      </c>
      <c r="J13" s="106">
        <v>3389</v>
      </c>
      <c r="K13" s="106">
        <v>10042</v>
      </c>
      <c r="L13" s="106">
        <v>182</v>
      </c>
      <c r="M13" s="106">
        <v>2056</v>
      </c>
      <c r="N13" s="106">
        <v>27</v>
      </c>
      <c r="O13" s="106">
        <v>232</v>
      </c>
      <c r="P13" s="13">
        <v>2021</v>
      </c>
    </row>
    <row r="14" spans="1:16" s="15" customFormat="1" ht="13.5" customHeight="1">
      <c r="A14" s="16">
        <v>2022</v>
      </c>
      <c r="B14" s="103">
        <f>SUM(B16:B34)</f>
        <v>2623</v>
      </c>
      <c r="C14" s="103">
        <f>SUM(C16:C34)</f>
        <v>4079</v>
      </c>
      <c r="D14" s="103">
        <f t="shared" ref="D14:N14" si="0">SUM(D16:D34)</f>
        <v>428</v>
      </c>
      <c r="E14" s="103">
        <v>3430</v>
      </c>
      <c r="F14" s="103">
        <f t="shared" si="0"/>
        <v>413</v>
      </c>
      <c r="G14" s="103">
        <v>4354</v>
      </c>
      <c r="H14" s="103">
        <f t="shared" si="0"/>
        <v>44</v>
      </c>
      <c r="I14" s="103">
        <v>408</v>
      </c>
      <c r="J14" s="103">
        <f t="shared" si="0"/>
        <v>3247</v>
      </c>
      <c r="K14" s="103">
        <v>9858</v>
      </c>
      <c r="L14" s="103">
        <f t="shared" si="0"/>
        <v>232</v>
      </c>
      <c r="M14" s="103">
        <v>2181</v>
      </c>
      <c r="N14" s="103">
        <f t="shared" si="0"/>
        <v>29</v>
      </c>
      <c r="O14" s="103">
        <v>232</v>
      </c>
      <c r="P14" s="16">
        <v>2022</v>
      </c>
    </row>
    <row r="15" spans="1:16" s="11" customFormat="1" ht="9" customHeight="1">
      <c r="A15" s="18"/>
      <c r="B15" s="51"/>
      <c r="C15" s="51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</row>
    <row r="16" spans="1:16" s="11" customFormat="1" ht="21.95" customHeight="1">
      <c r="A16" s="90" t="s">
        <v>128</v>
      </c>
      <c r="B16" s="104">
        <v>0</v>
      </c>
      <c r="C16" s="104">
        <v>0</v>
      </c>
      <c r="D16" s="104">
        <v>26</v>
      </c>
      <c r="E16" s="104">
        <v>162</v>
      </c>
      <c r="F16" s="104">
        <v>8</v>
      </c>
      <c r="G16" s="104">
        <v>80</v>
      </c>
      <c r="H16" s="104">
        <v>0</v>
      </c>
      <c r="I16" s="104">
        <v>0</v>
      </c>
      <c r="J16" s="104">
        <v>30</v>
      </c>
      <c r="K16" s="104">
        <v>223</v>
      </c>
      <c r="L16" s="104">
        <v>3</v>
      </c>
      <c r="M16" s="104">
        <v>15</v>
      </c>
      <c r="N16" s="104">
        <v>1</v>
      </c>
      <c r="O16" s="104" t="s">
        <v>117</v>
      </c>
      <c r="P16" s="91" t="s">
        <v>16</v>
      </c>
    </row>
    <row r="17" spans="1:16" s="11" customFormat="1" ht="21.95" customHeight="1">
      <c r="A17" s="90" t="s">
        <v>129</v>
      </c>
      <c r="B17" s="104">
        <v>0</v>
      </c>
      <c r="C17" s="104">
        <v>0</v>
      </c>
      <c r="D17" s="104">
        <v>5</v>
      </c>
      <c r="E17" s="104">
        <v>21</v>
      </c>
      <c r="F17" s="104">
        <v>0</v>
      </c>
      <c r="G17" s="104">
        <v>0</v>
      </c>
      <c r="H17" s="104">
        <v>0</v>
      </c>
      <c r="I17" s="104">
        <v>0</v>
      </c>
      <c r="J17" s="104">
        <v>4</v>
      </c>
      <c r="K17" s="104">
        <v>14</v>
      </c>
      <c r="L17" s="104">
        <v>1</v>
      </c>
      <c r="M17" s="104" t="s">
        <v>117</v>
      </c>
      <c r="N17" s="104">
        <v>0</v>
      </c>
      <c r="O17" s="104">
        <v>0</v>
      </c>
      <c r="P17" s="91" t="s">
        <v>17</v>
      </c>
    </row>
    <row r="18" spans="1:16" s="11" customFormat="1" ht="21.95" customHeight="1">
      <c r="A18" s="90" t="s">
        <v>130</v>
      </c>
      <c r="B18" s="104">
        <v>186</v>
      </c>
      <c r="C18" s="104">
        <v>695</v>
      </c>
      <c r="D18" s="104">
        <v>50</v>
      </c>
      <c r="E18" s="104">
        <v>933</v>
      </c>
      <c r="F18" s="104">
        <v>25</v>
      </c>
      <c r="G18" s="104">
        <v>170</v>
      </c>
      <c r="H18" s="104">
        <v>0</v>
      </c>
      <c r="I18" s="104">
        <v>0</v>
      </c>
      <c r="J18" s="104">
        <v>243</v>
      </c>
      <c r="K18" s="104">
        <v>1051</v>
      </c>
      <c r="L18" s="104">
        <v>14</v>
      </c>
      <c r="M18" s="104">
        <v>719</v>
      </c>
      <c r="N18" s="104">
        <v>4</v>
      </c>
      <c r="O18" s="104">
        <v>28</v>
      </c>
      <c r="P18" s="91" t="s">
        <v>18</v>
      </c>
    </row>
    <row r="19" spans="1:16" s="11" customFormat="1" ht="21.95" customHeight="1">
      <c r="A19" s="90" t="s">
        <v>131</v>
      </c>
      <c r="B19" s="104">
        <v>496</v>
      </c>
      <c r="C19" s="104">
        <v>498</v>
      </c>
      <c r="D19" s="104">
        <v>39</v>
      </c>
      <c r="E19" s="104">
        <v>62</v>
      </c>
      <c r="F19" s="104">
        <v>10</v>
      </c>
      <c r="G19" s="104">
        <v>44</v>
      </c>
      <c r="H19" s="104">
        <v>0</v>
      </c>
      <c r="I19" s="104">
        <v>0</v>
      </c>
      <c r="J19" s="104">
        <v>540</v>
      </c>
      <c r="K19" s="104">
        <v>562</v>
      </c>
      <c r="L19" s="104">
        <v>4</v>
      </c>
      <c r="M19" s="104">
        <v>41</v>
      </c>
      <c r="N19" s="104">
        <v>1</v>
      </c>
      <c r="O19" s="104" t="s">
        <v>117</v>
      </c>
      <c r="P19" s="92" t="s">
        <v>101</v>
      </c>
    </row>
    <row r="20" spans="1:16" s="11" customFormat="1" ht="21.95" customHeight="1">
      <c r="A20" s="90" t="s">
        <v>132</v>
      </c>
      <c r="B20" s="104">
        <v>5</v>
      </c>
      <c r="C20" s="104">
        <v>8</v>
      </c>
      <c r="D20" s="104">
        <v>11</v>
      </c>
      <c r="E20" s="104">
        <v>110</v>
      </c>
      <c r="F20" s="104">
        <v>6</v>
      </c>
      <c r="G20" s="104">
        <v>68</v>
      </c>
      <c r="H20" s="104">
        <v>0</v>
      </c>
      <c r="I20" s="104">
        <v>0</v>
      </c>
      <c r="J20" s="104">
        <v>17</v>
      </c>
      <c r="K20" s="104">
        <v>116</v>
      </c>
      <c r="L20" s="104">
        <v>5</v>
      </c>
      <c r="M20" s="104">
        <v>70</v>
      </c>
      <c r="N20" s="104">
        <v>0</v>
      </c>
      <c r="O20" s="104">
        <v>0</v>
      </c>
      <c r="P20" s="91" t="s">
        <v>102</v>
      </c>
    </row>
    <row r="21" spans="1:16" s="11" customFormat="1" ht="21.95" customHeight="1">
      <c r="A21" s="90" t="s">
        <v>133</v>
      </c>
      <c r="B21" s="104">
        <v>258</v>
      </c>
      <c r="C21" s="104">
        <v>352</v>
      </c>
      <c r="D21" s="104">
        <v>209</v>
      </c>
      <c r="E21" s="104">
        <v>1864</v>
      </c>
      <c r="F21" s="104">
        <v>1</v>
      </c>
      <c r="G21" s="104" t="s">
        <v>117</v>
      </c>
      <c r="H21" s="104">
        <v>0</v>
      </c>
      <c r="I21" s="104">
        <v>0</v>
      </c>
      <c r="J21" s="104">
        <v>459</v>
      </c>
      <c r="K21" s="104">
        <v>2140</v>
      </c>
      <c r="L21" s="104">
        <v>7</v>
      </c>
      <c r="M21" s="104">
        <v>63</v>
      </c>
      <c r="N21" s="104">
        <v>2</v>
      </c>
      <c r="O21" s="104" t="s">
        <v>117</v>
      </c>
      <c r="P21" s="91" t="s">
        <v>19</v>
      </c>
    </row>
    <row r="22" spans="1:16" s="11" customFormat="1" ht="21.95" customHeight="1">
      <c r="A22" s="90" t="s">
        <v>134</v>
      </c>
      <c r="B22" s="104">
        <v>582</v>
      </c>
      <c r="C22" s="104">
        <v>842</v>
      </c>
      <c r="D22" s="104">
        <v>36</v>
      </c>
      <c r="E22" s="104">
        <v>82</v>
      </c>
      <c r="F22" s="104">
        <v>39</v>
      </c>
      <c r="G22" s="104">
        <v>211</v>
      </c>
      <c r="H22" s="104">
        <v>1</v>
      </c>
      <c r="I22" s="104" t="s">
        <v>117</v>
      </c>
      <c r="J22" s="104">
        <v>626</v>
      </c>
      <c r="K22" s="104">
        <v>958</v>
      </c>
      <c r="L22" s="104">
        <v>28</v>
      </c>
      <c r="M22" s="104">
        <v>167</v>
      </c>
      <c r="N22" s="104">
        <v>4</v>
      </c>
      <c r="O22" s="104">
        <v>11</v>
      </c>
      <c r="P22" s="91" t="s">
        <v>20</v>
      </c>
    </row>
    <row r="23" spans="1:16" s="11" customFormat="1" ht="21.95" customHeight="1">
      <c r="A23" s="90" t="s">
        <v>135</v>
      </c>
      <c r="B23" s="104">
        <v>112</v>
      </c>
      <c r="C23" s="104">
        <v>153</v>
      </c>
      <c r="D23" s="104">
        <v>2</v>
      </c>
      <c r="E23" s="104" t="s">
        <v>117</v>
      </c>
      <c r="F23" s="104">
        <v>12</v>
      </c>
      <c r="G23" s="104">
        <v>140</v>
      </c>
      <c r="H23" s="104">
        <v>0</v>
      </c>
      <c r="I23" s="104">
        <v>0</v>
      </c>
      <c r="J23" s="104">
        <v>114</v>
      </c>
      <c r="K23" s="104">
        <v>172</v>
      </c>
      <c r="L23" s="104">
        <v>12</v>
      </c>
      <c r="M23" s="104">
        <v>146</v>
      </c>
      <c r="N23" s="104">
        <v>0</v>
      </c>
      <c r="O23" s="104">
        <v>0</v>
      </c>
      <c r="P23" s="91" t="s">
        <v>103</v>
      </c>
    </row>
    <row r="24" spans="1:16" s="11" customFormat="1" ht="21.95" customHeight="1">
      <c r="A24" s="90" t="s">
        <v>136</v>
      </c>
      <c r="B24" s="104">
        <v>651</v>
      </c>
      <c r="C24" s="104">
        <v>1037</v>
      </c>
      <c r="D24" s="104">
        <v>6</v>
      </c>
      <c r="E24" s="104">
        <v>26</v>
      </c>
      <c r="F24" s="104">
        <v>16</v>
      </c>
      <c r="G24" s="104">
        <v>115</v>
      </c>
      <c r="H24" s="104">
        <v>0</v>
      </c>
      <c r="I24" s="104">
        <v>0</v>
      </c>
      <c r="J24" s="104">
        <v>662</v>
      </c>
      <c r="K24" s="104">
        <v>1118</v>
      </c>
      <c r="L24" s="104">
        <v>9</v>
      </c>
      <c r="M24" s="104">
        <v>47</v>
      </c>
      <c r="N24" s="104">
        <v>2</v>
      </c>
      <c r="O24" s="104" t="s">
        <v>117</v>
      </c>
      <c r="P24" s="92" t="s">
        <v>21</v>
      </c>
    </row>
    <row r="25" spans="1:16" s="11" customFormat="1" ht="21.95" customHeight="1">
      <c r="A25" s="90" t="s">
        <v>137</v>
      </c>
      <c r="B25" s="104">
        <v>8</v>
      </c>
      <c r="C25" s="104">
        <v>10</v>
      </c>
      <c r="D25" s="104">
        <v>3</v>
      </c>
      <c r="E25" s="104">
        <v>9</v>
      </c>
      <c r="F25" s="104">
        <v>10</v>
      </c>
      <c r="G25" s="104">
        <v>79</v>
      </c>
      <c r="H25" s="104">
        <v>0</v>
      </c>
      <c r="I25" s="104">
        <v>0</v>
      </c>
      <c r="J25" s="104">
        <v>20</v>
      </c>
      <c r="K25" s="104">
        <v>93</v>
      </c>
      <c r="L25" s="104">
        <v>1</v>
      </c>
      <c r="M25" s="104" t="s">
        <v>117</v>
      </c>
      <c r="N25" s="104">
        <v>0</v>
      </c>
      <c r="O25" s="104">
        <v>0</v>
      </c>
      <c r="P25" s="91" t="s">
        <v>22</v>
      </c>
    </row>
    <row r="26" spans="1:16" s="11" customFormat="1" ht="21.95" customHeight="1">
      <c r="A26" s="90" t="s">
        <v>138</v>
      </c>
      <c r="B26" s="104">
        <v>9</v>
      </c>
      <c r="C26" s="104">
        <v>10</v>
      </c>
      <c r="D26" s="104">
        <v>4</v>
      </c>
      <c r="E26" s="104">
        <v>22</v>
      </c>
      <c r="F26" s="104">
        <v>19</v>
      </c>
      <c r="G26" s="104">
        <v>160</v>
      </c>
      <c r="H26" s="104">
        <v>0</v>
      </c>
      <c r="I26" s="104">
        <v>0</v>
      </c>
      <c r="J26" s="104">
        <v>11</v>
      </c>
      <c r="K26" s="104">
        <v>19</v>
      </c>
      <c r="L26" s="104">
        <v>16</v>
      </c>
      <c r="M26" s="104">
        <v>113</v>
      </c>
      <c r="N26" s="104">
        <v>5</v>
      </c>
      <c r="O26" s="104">
        <v>60</v>
      </c>
      <c r="P26" s="91" t="s">
        <v>23</v>
      </c>
    </row>
    <row r="27" spans="1:16" s="11" customFormat="1" ht="21.95" customHeight="1">
      <c r="A27" s="90" t="s">
        <v>139</v>
      </c>
      <c r="B27" s="104">
        <v>28</v>
      </c>
      <c r="C27" s="104">
        <v>32</v>
      </c>
      <c r="D27" s="104">
        <v>5</v>
      </c>
      <c r="E27" s="104">
        <v>10</v>
      </c>
      <c r="F27" s="104">
        <v>4</v>
      </c>
      <c r="G27" s="104">
        <v>5</v>
      </c>
      <c r="H27" s="104">
        <v>0</v>
      </c>
      <c r="I27" s="104">
        <v>0</v>
      </c>
      <c r="J27" s="104">
        <v>32</v>
      </c>
      <c r="K27" s="104">
        <v>39</v>
      </c>
      <c r="L27" s="104">
        <v>4</v>
      </c>
      <c r="M27" s="104">
        <v>5</v>
      </c>
      <c r="N27" s="104">
        <v>1</v>
      </c>
      <c r="O27" s="104" t="s">
        <v>117</v>
      </c>
      <c r="P27" s="92" t="s">
        <v>104</v>
      </c>
    </row>
    <row r="28" spans="1:16" s="11" customFormat="1" ht="21.95" customHeight="1">
      <c r="A28" s="90" t="s">
        <v>140</v>
      </c>
      <c r="B28" s="104">
        <v>31</v>
      </c>
      <c r="C28" s="104">
        <v>52</v>
      </c>
      <c r="D28" s="104">
        <v>11</v>
      </c>
      <c r="E28" s="104">
        <v>29</v>
      </c>
      <c r="F28" s="104">
        <v>4</v>
      </c>
      <c r="G28" s="104">
        <v>38</v>
      </c>
      <c r="H28" s="104">
        <v>0</v>
      </c>
      <c r="I28" s="104">
        <v>0</v>
      </c>
      <c r="J28" s="104">
        <v>38</v>
      </c>
      <c r="K28" s="104">
        <v>83</v>
      </c>
      <c r="L28" s="104">
        <v>4</v>
      </c>
      <c r="M28" s="104">
        <v>30</v>
      </c>
      <c r="N28" s="104">
        <v>4</v>
      </c>
      <c r="O28" s="104">
        <v>6</v>
      </c>
      <c r="P28" s="92" t="s">
        <v>24</v>
      </c>
    </row>
    <row r="29" spans="1:16" s="11" customFormat="1" ht="21.95" customHeight="1">
      <c r="A29" s="90" t="s">
        <v>141</v>
      </c>
      <c r="B29" s="104">
        <v>17</v>
      </c>
      <c r="C29" s="104">
        <v>21</v>
      </c>
      <c r="D29" s="104">
        <v>10</v>
      </c>
      <c r="E29" s="104">
        <v>58</v>
      </c>
      <c r="F29" s="104">
        <v>0</v>
      </c>
      <c r="G29" s="104">
        <v>0</v>
      </c>
      <c r="H29" s="104">
        <v>0</v>
      </c>
      <c r="I29" s="104">
        <v>0</v>
      </c>
      <c r="J29" s="104">
        <v>25</v>
      </c>
      <c r="K29" s="104">
        <v>60</v>
      </c>
      <c r="L29" s="104">
        <v>2</v>
      </c>
      <c r="M29" s="104" t="s">
        <v>117</v>
      </c>
      <c r="N29" s="104">
        <v>0</v>
      </c>
      <c r="O29" s="104">
        <v>0</v>
      </c>
      <c r="P29" s="90" t="s">
        <v>105</v>
      </c>
    </row>
    <row r="30" spans="1:16" s="11" customFormat="1" ht="21.95" customHeight="1">
      <c r="A30" s="90" t="s">
        <v>142</v>
      </c>
      <c r="B30" s="104">
        <v>0</v>
      </c>
      <c r="C30" s="104">
        <v>0</v>
      </c>
      <c r="D30" s="104">
        <v>0</v>
      </c>
      <c r="E30" s="104">
        <v>0</v>
      </c>
      <c r="F30" s="104">
        <v>37</v>
      </c>
      <c r="G30" s="104">
        <v>1287</v>
      </c>
      <c r="H30" s="104">
        <v>0</v>
      </c>
      <c r="I30" s="104">
        <v>0</v>
      </c>
      <c r="J30" s="104">
        <v>36</v>
      </c>
      <c r="K30" s="104">
        <v>1284</v>
      </c>
      <c r="L30" s="104">
        <v>1</v>
      </c>
      <c r="M30" s="104" t="s">
        <v>117</v>
      </c>
      <c r="N30" s="104">
        <v>0</v>
      </c>
      <c r="O30" s="104">
        <v>0</v>
      </c>
      <c r="P30" s="90" t="s">
        <v>25</v>
      </c>
    </row>
    <row r="31" spans="1:16" s="11" customFormat="1" ht="21.95" customHeight="1">
      <c r="A31" s="90" t="s">
        <v>143</v>
      </c>
      <c r="B31" s="104">
        <v>35</v>
      </c>
      <c r="C31" s="104">
        <v>53</v>
      </c>
      <c r="D31" s="104">
        <v>0</v>
      </c>
      <c r="E31" s="104">
        <v>0</v>
      </c>
      <c r="F31" s="104">
        <v>43</v>
      </c>
      <c r="G31" s="104">
        <v>657</v>
      </c>
      <c r="H31" s="104">
        <v>0</v>
      </c>
      <c r="I31" s="104">
        <v>0</v>
      </c>
      <c r="J31" s="104">
        <v>75</v>
      </c>
      <c r="K31" s="104">
        <v>683</v>
      </c>
      <c r="L31" s="104">
        <v>3</v>
      </c>
      <c r="M31" s="104">
        <v>27</v>
      </c>
      <c r="N31" s="104">
        <v>0</v>
      </c>
      <c r="O31" s="104">
        <v>0</v>
      </c>
      <c r="P31" s="91" t="s">
        <v>26</v>
      </c>
    </row>
    <row r="32" spans="1:16" s="11" customFormat="1" ht="21.95" customHeight="1">
      <c r="A32" s="90" t="s">
        <v>144</v>
      </c>
      <c r="B32" s="104">
        <v>16</v>
      </c>
      <c r="C32" s="104">
        <v>60</v>
      </c>
      <c r="D32" s="104">
        <v>1</v>
      </c>
      <c r="E32" s="104" t="s">
        <v>117</v>
      </c>
      <c r="F32" s="104">
        <v>44</v>
      </c>
      <c r="G32" s="104">
        <v>719</v>
      </c>
      <c r="H32" s="104">
        <v>20</v>
      </c>
      <c r="I32" s="104">
        <v>376</v>
      </c>
      <c r="J32" s="104">
        <v>67</v>
      </c>
      <c r="K32" s="104">
        <v>770</v>
      </c>
      <c r="L32" s="104">
        <v>12</v>
      </c>
      <c r="M32" s="104">
        <v>316</v>
      </c>
      <c r="N32" s="104">
        <v>2</v>
      </c>
      <c r="O32" s="104" t="s">
        <v>117</v>
      </c>
      <c r="P32" s="92" t="s">
        <v>27</v>
      </c>
    </row>
    <row r="33" spans="1:16" s="11" customFormat="1" ht="21.95" customHeight="1">
      <c r="A33" s="90" t="s">
        <v>145</v>
      </c>
      <c r="B33" s="104">
        <v>39</v>
      </c>
      <c r="C33" s="104">
        <v>55</v>
      </c>
      <c r="D33" s="104">
        <v>10</v>
      </c>
      <c r="E33" s="104">
        <v>15</v>
      </c>
      <c r="F33" s="104">
        <v>14</v>
      </c>
      <c r="G33" s="104">
        <v>397</v>
      </c>
      <c r="H33" s="104">
        <v>2</v>
      </c>
      <c r="I33" s="104" t="s">
        <v>117</v>
      </c>
      <c r="J33" s="104">
        <v>64</v>
      </c>
      <c r="K33" s="104">
        <v>214</v>
      </c>
      <c r="L33" s="104">
        <v>1</v>
      </c>
      <c r="M33" s="104" t="s">
        <v>117</v>
      </c>
      <c r="N33" s="104">
        <v>0</v>
      </c>
      <c r="O33" s="104">
        <v>0</v>
      </c>
      <c r="P33" s="92" t="s">
        <v>28</v>
      </c>
    </row>
    <row r="34" spans="1:16" s="11" customFormat="1" ht="21.95" customHeight="1" thickBot="1">
      <c r="A34" s="93" t="s">
        <v>146</v>
      </c>
      <c r="B34" s="105">
        <v>150</v>
      </c>
      <c r="C34" s="105">
        <v>201</v>
      </c>
      <c r="D34" s="105">
        <v>0</v>
      </c>
      <c r="E34" s="105">
        <v>0</v>
      </c>
      <c r="F34" s="105">
        <v>121</v>
      </c>
      <c r="G34" s="105">
        <v>172</v>
      </c>
      <c r="H34" s="105">
        <v>21</v>
      </c>
      <c r="I34" s="105">
        <v>29</v>
      </c>
      <c r="J34" s="105">
        <v>184</v>
      </c>
      <c r="K34" s="105">
        <v>259</v>
      </c>
      <c r="L34" s="105">
        <v>105</v>
      </c>
      <c r="M34" s="105">
        <v>133</v>
      </c>
      <c r="N34" s="105">
        <v>3</v>
      </c>
      <c r="O34" s="105">
        <v>10</v>
      </c>
      <c r="P34" s="93" t="s">
        <v>29</v>
      </c>
    </row>
    <row r="35" spans="1:16" s="24" customFormat="1" ht="12" customHeight="1">
      <c r="A35" s="113" t="s">
        <v>127</v>
      </c>
      <c r="B35" s="112"/>
      <c r="C35" s="112"/>
      <c r="D35" s="20"/>
      <c r="E35" s="20"/>
      <c r="F35" s="21"/>
      <c r="G35" s="186"/>
      <c r="H35" s="186"/>
      <c r="I35" s="186"/>
      <c r="J35" s="20"/>
      <c r="K35" s="22"/>
      <c r="L35" s="22"/>
      <c r="M35" s="22"/>
      <c r="N35" s="22"/>
      <c r="O35" s="108"/>
      <c r="P35" s="23" t="s">
        <v>65</v>
      </c>
    </row>
    <row r="36" spans="1:16" s="26" customFormat="1" ht="12" customHeight="1">
      <c r="A36" s="132" t="s">
        <v>115</v>
      </c>
      <c r="B36" s="21"/>
      <c r="C36" s="22"/>
      <c r="D36" s="80"/>
      <c r="E36" s="20"/>
      <c r="F36" s="21"/>
      <c r="G36" s="22"/>
      <c r="H36" s="21"/>
      <c r="I36" s="21"/>
      <c r="J36" s="80"/>
      <c r="K36" s="22"/>
      <c r="L36" s="22"/>
      <c r="M36" s="22"/>
      <c r="N36" s="21"/>
      <c r="O36" s="25"/>
      <c r="P36" s="25"/>
    </row>
    <row r="37" spans="1:16" s="26" customFormat="1" ht="11.25" customHeight="1">
      <c r="A37" s="79"/>
      <c r="B37" s="21"/>
      <c r="C37" s="21"/>
      <c r="D37" s="79"/>
      <c r="E37" s="29"/>
      <c r="F37" s="30"/>
      <c r="G37" s="30"/>
      <c r="H37" s="21"/>
      <c r="I37" s="21"/>
      <c r="J37" s="79"/>
      <c r="K37" s="21"/>
      <c r="L37" s="21"/>
      <c r="M37" s="21"/>
      <c r="N37" s="21"/>
      <c r="O37" s="31"/>
      <c r="P37" s="32"/>
    </row>
    <row r="38" spans="1:16" s="26" customFormat="1" ht="11.25" customHeight="1">
      <c r="A38" s="80"/>
      <c r="B38" s="21"/>
      <c r="C38" s="21"/>
      <c r="D38" s="79"/>
      <c r="E38" s="29"/>
      <c r="F38" s="21"/>
      <c r="G38" s="21"/>
      <c r="H38" s="21"/>
      <c r="I38" s="21"/>
      <c r="J38" s="80"/>
      <c r="K38" s="21"/>
      <c r="L38" s="21"/>
      <c r="M38" s="21"/>
      <c r="N38" s="21"/>
      <c r="O38" s="21"/>
      <c r="P38" s="22"/>
    </row>
    <row r="39" spans="1:16" s="11" customFormat="1" ht="11.25">
      <c r="B39" s="10"/>
      <c r="C39" s="10"/>
      <c r="D39" s="80"/>
      <c r="E39" s="27"/>
      <c r="F39" s="10"/>
      <c r="G39" s="10"/>
      <c r="H39" s="10"/>
      <c r="I39" s="10"/>
      <c r="J39" s="80"/>
      <c r="K39" s="10"/>
      <c r="L39" s="10"/>
      <c r="M39" s="10"/>
      <c r="N39" s="10"/>
      <c r="O39" s="10"/>
    </row>
    <row r="40" spans="1:16" s="11" customFormat="1" ht="11.25">
      <c r="A40" s="27"/>
      <c r="B40" s="10"/>
      <c r="C40" s="10"/>
      <c r="D40" s="27"/>
      <c r="E40" s="27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6" s="11" customFormat="1" ht="11.25">
      <c r="A41" s="27"/>
      <c r="B41" s="10"/>
      <c r="C41" s="10"/>
      <c r="D41" s="27"/>
      <c r="E41" s="27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6" s="11" customFormat="1" ht="11.25">
      <c r="A42" s="27"/>
      <c r="B42" s="10"/>
      <c r="C42" s="10"/>
      <c r="D42" s="27"/>
      <c r="E42" s="27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6" s="11" customFormat="1" ht="11.25">
      <c r="A43" s="27"/>
      <c r="B43" s="10"/>
      <c r="C43" s="10"/>
      <c r="D43" s="27"/>
      <c r="E43" s="27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6" s="11" customFormat="1" ht="11.25">
      <c r="A44" s="27"/>
      <c r="B44" s="10"/>
      <c r="C44" s="10"/>
      <c r="D44" s="27"/>
      <c r="E44" s="27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6" s="11" customFormat="1" ht="11.25">
      <c r="A45" s="27"/>
      <c r="B45" s="10"/>
      <c r="C45" s="10"/>
      <c r="D45" s="27"/>
      <c r="E45" s="2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6" s="11" customFormat="1" ht="11.25">
      <c r="A46" s="27"/>
      <c r="B46" s="10"/>
      <c r="C46" s="10"/>
      <c r="D46" s="27"/>
      <c r="E46" s="2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6" s="11" customFormat="1" ht="11.25">
      <c r="A47" s="27"/>
      <c r="B47" s="10"/>
      <c r="C47" s="10"/>
      <c r="D47" s="27"/>
      <c r="E47" s="27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6" s="11" customFormat="1" ht="11.25">
      <c r="A48" s="27"/>
      <c r="B48" s="10"/>
      <c r="C48" s="10"/>
      <c r="D48" s="27"/>
      <c r="E48" s="27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s="11" customFormat="1" ht="11.25">
      <c r="A49" s="27"/>
      <c r="B49" s="10"/>
      <c r="C49" s="10"/>
      <c r="D49" s="27"/>
      <c r="E49" s="27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s="11" customFormat="1" ht="11.25">
      <c r="A50" s="27"/>
      <c r="B50" s="10"/>
      <c r="C50" s="10"/>
      <c r="D50" s="27"/>
      <c r="E50" s="27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s="11" customFormat="1" ht="11.25">
      <c r="A51" s="27"/>
      <c r="B51" s="10"/>
      <c r="C51" s="10"/>
      <c r="D51" s="27"/>
      <c r="E51" s="27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s="11" customFormat="1" ht="11.25">
      <c r="A52" s="27"/>
      <c r="B52" s="10"/>
      <c r="C52" s="10"/>
      <c r="D52" s="27"/>
      <c r="E52" s="27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s="11" customFormat="1" ht="11.25">
      <c r="A53" s="27"/>
      <c r="B53" s="10"/>
      <c r="C53" s="10"/>
      <c r="D53" s="27"/>
      <c r="E53" s="27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s="11" customFormat="1" ht="11.25">
      <c r="A54" s="27"/>
      <c r="B54" s="10"/>
      <c r="C54" s="10"/>
      <c r="D54" s="27"/>
      <c r="E54" s="27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s="11" customFormat="1" ht="11.25">
      <c r="A55" s="27"/>
      <c r="B55" s="10"/>
      <c r="C55" s="10"/>
      <c r="D55" s="27"/>
      <c r="E55" s="27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s="11" customFormat="1" ht="11.25">
      <c r="A56" s="27"/>
      <c r="B56" s="10"/>
      <c r="C56" s="10"/>
      <c r="D56" s="27"/>
      <c r="E56" s="27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s="11" customFormat="1" ht="11.25">
      <c r="A57" s="27"/>
      <c r="B57" s="10"/>
      <c r="C57" s="10"/>
      <c r="D57" s="27"/>
      <c r="E57" s="27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s="11" customFormat="1" ht="11.25">
      <c r="A58" s="27"/>
      <c r="B58" s="10"/>
      <c r="C58" s="10"/>
      <c r="D58" s="27"/>
      <c r="E58" s="27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s="11" customFormat="1" ht="11.25">
      <c r="A59" s="27"/>
      <c r="B59" s="10"/>
      <c r="C59" s="10"/>
      <c r="D59" s="27"/>
      <c r="E59" s="27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s="11" customFormat="1" ht="11.25">
      <c r="A60" s="27"/>
      <c r="B60" s="10"/>
      <c r="C60" s="10"/>
      <c r="D60" s="27"/>
      <c r="E60" s="27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s="11" customFormat="1" ht="11.25">
      <c r="A61" s="27"/>
      <c r="B61" s="10"/>
      <c r="C61" s="10"/>
      <c r="D61" s="27"/>
      <c r="E61" s="27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s="11" customFormat="1" ht="11.25">
      <c r="A62" s="27"/>
      <c r="B62" s="10"/>
      <c r="C62" s="10"/>
      <c r="D62" s="27"/>
      <c r="E62" s="27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s="11" customFormat="1" ht="11.25">
      <c r="A63" s="27"/>
      <c r="B63" s="10"/>
      <c r="C63" s="10"/>
      <c r="D63" s="27"/>
      <c r="E63" s="27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s="11" customFormat="1" ht="11.25">
      <c r="A64" s="27"/>
      <c r="B64" s="10"/>
      <c r="C64" s="10"/>
      <c r="D64" s="27"/>
      <c r="E64" s="27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s="11" customFormat="1" ht="11.25">
      <c r="A65" s="27"/>
      <c r="B65" s="10"/>
      <c r="C65" s="10"/>
      <c r="D65" s="27"/>
      <c r="E65" s="27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s="11" customFormat="1" ht="11.25">
      <c r="A66" s="27"/>
      <c r="B66" s="10"/>
      <c r="C66" s="10"/>
      <c r="D66" s="27"/>
      <c r="E66" s="27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s="11" customFormat="1" ht="11.25">
      <c r="A67" s="27"/>
      <c r="B67" s="10"/>
      <c r="C67" s="10"/>
      <c r="D67" s="27"/>
      <c r="E67" s="27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s="11" customFormat="1" ht="11.25">
      <c r="A68" s="27"/>
      <c r="B68" s="10"/>
      <c r="C68" s="10"/>
      <c r="D68" s="27"/>
      <c r="E68" s="27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s="11" customFormat="1" ht="11.25">
      <c r="A69" s="27"/>
      <c r="B69" s="10"/>
      <c r="C69" s="10"/>
      <c r="D69" s="27"/>
      <c r="E69" s="27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s="11" customFormat="1" ht="11.25">
      <c r="A70" s="27"/>
      <c r="B70" s="10"/>
      <c r="C70" s="10"/>
      <c r="D70" s="27"/>
      <c r="E70" s="27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s="11" customFormat="1" ht="11.25">
      <c r="A71" s="27"/>
      <c r="B71" s="10"/>
      <c r="C71" s="10"/>
      <c r="D71" s="27"/>
      <c r="E71" s="27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s="11" customFormat="1" ht="11.25">
      <c r="A72" s="27"/>
      <c r="B72" s="10"/>
      <c r="C72" s="10"/>
      <c r="D72" s="27"/>
      <c r="E72" s="27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s="11" customFormat="1" ht="11.25">
      <c r="A73" s="27"/>
      <c r="B73" s="10"/>
      <c r="C73" s="10"/>
      <c r="D73" s="27"/>
      <c r="E73" s="27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s="11" customFormat="1" ht="11.25">
      <c r="A74" s="27"/>
      <c r="B74" s="10"/>
      <c r="C74" s="10"/>
      <c r="D74" s="27"/>
      <c r="E74" s="27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s="11" customFormat="1" ht="11.25">
      <c r="A75" s="27"/>
      <c r="B75" s="10"/>
      <c r="C75" s="10"/>
      <c r="D75" s="27"/>
      <c r="E75" s="27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s="11" customFormat="1" ht="11.25">
      <c r="A76" s="27"/>
      <c r="B76" s="10"/>
      <c r="C76" s="10"/>
      <c r="D76" s="27"/>
      <c r="E76" s="27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s="11" customFormat="1" ht="11.25">
      <c r="A77" s="27"/>
      <c r="B77" s="10"/>
      <c r="C77" s="10"/>
      <c r="D77" s="27"/>
      <c r="E77" s="27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s="11" customFormat="1" ht="11.25">
      <c r="A78" s="27"/>
      <c r="B78" s="10"/>
      <c r="C78" s="10"/>
      <c r="D78" s="27"/>
      <c r="E78" s="27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s="11" customFormat="1" ht="11.25">
      <c r="A79" s="27"/>
      <c r="B79" s="10"/>
      <c r="C79" s="10"/>
      <c r="D79" s="27"/>
      <c r="E79" s="27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s="11" customFormat="1" ht="11.25">
      <c r="A80" s="27"/>
      <c r="B80" s="10"/>
      <c r="C80" s="10"/>
      <c r="D80" s="27"/>
      <c r="E80" s="27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s="11" customFormat="1" ht="11.25">
      <c r="A81" s="27"/>
      <c r="B81" s="10"/>
      <c r="C81" s="10"/>
      <c r="D81" s="27"/>
      <c r="E81" s="27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s="11" customFormat="1" ht="11.25">
      <c r="A82" s="27"/>
      <c r="B82" s="10"/>
      <c r="C82" s="10"/>
      <c r="D82" s="27"/>
      <c r="E82" s="27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s="11" customFormat="1" ht="11.25">
      <c r="A83" s="27"/>
      <c r="B83" s="10"/>
      <c r="C83" s="10"/>
      <c r="D83" s="27"/>
      <c r="E83" s="27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s="11" customFormat="1" ht="11.25">
      <c r="A84" s="27"/>
      <c r="B84" s="10"/>
      <c r="C84" s="10"/>
      <c r="D84" s="27"/>
      <c r="E84" s="27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s="11" customFormat="1" ht="11.25">
      <c r="A85" s="27"/>
      <c r="B85" s="10"/>
      <c r="C85" s="10"/>
      <c r="D85" s="27"/>
      <c r="E85" s="27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s="11" customFormat="1" ht="11.25">
      <c r="A86" s="27"/>
      <c r="B86" s="10"/>
      <c r="C86" s="10"/>
      <c r="D86" s="27"/>
      <c r="E86" s="27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s="11" customFormat="1" ht="11.25">
      <c r="A87" s="27"/>
      <c r="B87" s="10"/>
      <c r="C87" s="10"/>
      <c r="D87" s="27"/>
      <c r="E87" s="27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s="11" customFormat="1" ht="11.25">
      <c r="A88" s="27"/>
      <c r="B88" s="10"/>
      <c r="C88" s="10"/>
      <c r="D88" s="27"/>
      <c r="E88" s="27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s="11" customFormat="1" ht="11.25">
      <c r="A89" s="27"/>
      <c r="B89" s="10"/>
      <c r="C89" s="10"/>
      <c r="D89" s="27"/>
      <c r="E89" s="27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s="11" customFormat="1" ht="11.25">
      <c r="A90" s="27"/>
      <c r="B90" s="10"/>
      <c r="C90" s="10"/>
      <c r="D90" s="27"/>
      <c r="E90" s="27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s="11" customFormat="1" ht="11.25">
      <c r="A91" s="27"/>
      <c r="B91" s="10"/>
      <c r="C91" s="10"/>
      <c r="D91" s="27"/>
      <c r="E91" s="27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s="11" customFormat="1" ht="11.25">
      <c r="A92" s="27"/>
      <c r="B92" s="10"/>
      <c r="C92" s="10"/>
      <c r="D92" s="27"/>
      <c r="E92" s="27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s="11" customFormat="1" ht="11.25">
      <c r="A93" s="27"/>
      <c r="B93" s="10"/>
      <c r="C93" s="10"/>
      <c r="D93" s="27"/>
      <c r="E93" s="27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s="11" customFormat="1" ht="11.25">
      <c r="A94" s="27"/>
      <c r="B94" s="10"/>
      <c r="C94" s="10"/>
      <c r="D94" s="27"/>
      <c r="E94" s="27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s="11" customFormat="1" ht="11.25">
      <c r="A95" s="27"/>
      <c r="B95" s="10"/>
      <c r="C95" s="10"/>
      <c r="D95" s="27"/>
      <c r="E95" s="27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s="11" customFormat="1" ht="11.25">
      <c r="A96" s="27"/>
      <c r="B96" s="10"/>
      <c r="C96" s="10"/>
      <c r="D96" s="27"/>
      <c r="E96" s="27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s="11" customFormat="1" ht="11.25">
      <c r="A97" s="27"/>
      <c r="B97" s="10"/>
      <c r="C97" s="10"/>
      <c r="D97" s="27"/>
      <c r="E97" s="27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s="11" customFormat="1" ht="11.25">
      <c r="A98" s="27"/>
      <c r="B98" s="10"/>
      <c r="C98" s="10"/>
      <c r="D98" s="27"/>
      <c r="E98" s="27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s="11" customFormat="1">
      <c r="A99" s="33"/>
      <c r="B99" s="10"/>
      <c r="C99" s="10"/>
      <c r="D99" s="27"/>
      <c r="E99" s="27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s="11" customFormat="1">
      <c r="A100" s="33"/>
      <c r="B100" s="10"/>
      <c r="C100" s="10"/>
      <c r="D100" s="27"/>
      <c r="E100" s="27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</sheetData>
  <mergeCells count="28">
    <mergeCell ref="G35:I35"/>
    <mergeCell ref="I8:I9"/>
    <mergeCell ref="J8:J9"/>
    <mergeCell ref="K8:K9"/>
    <mergeCell ref="L8:L9"/>
    <mergeCell ref="F6:G7"/>
    <mergeCell ref="H6:I7"/>
    <mergeCell ref="J6:K7"/>
    <mergeCell ref="L6:M7"/>
    <mergeCell ref="O8:O9"/>
    <mergeCell ref="M8:M9"/>
    <mergeCell ref="N8:N9"/>
    <mergeCell ref="A2:I2"/>
    <mergeCell ref="J2:P2"/>
    <mergeCell ref="A5:A9"/>
    <mergeCell ref="B5:I5"/>
    <mergeCell ref="J5:O5"/>
    <mergeCell ref="P5:P9"/>
    <mergeCell ref="N6:O7"/>
    <mergeCell ref="B8:B9"/>
    <mergeCell ref="C8:C9"/>
    <mergeCell ref="D8:D9"/>
    <mergeCell ref="E8:E9"/>
    <mergeCell ref="F8:F9"/>
    <mergeCell ref="G8:G9"/>
    <mergeCell ref="H8:H9"/>
    <mergeCell ref="B6:C7"/>
    <mergeCell ref="D6:E7"/>
  </mergeCells>
  <phoneticPr fontId="17" type="noConversion"/>
  <printOptions gridLinesSet="0"/>
  <pageMargins left="0.78740157480314965" right="0.78740157480314965" top="1.7716535433070868" bottom="0.78740157480314965" header="0" footer="0"/>
  <pageSetup paperSize="9" scale="68" pageOrder="overThenDown" orientation="portrait" r:id="rId1"/>
  <headerFooter alignWithMargins="0"/>
  <colBreaks count="1" manualBreakCount="1">
    <brk id="9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CK53"/>
  <sheetViews>
    <sheetView showGridLines="0" view="pageBreakPreview" zoomScaleSheetLayoutView="100" workbookViewId="0"/>
  </sheetViews>
  <sheetFormatPr defaultColWidth="9" defaultRowHeight="12"/>
  <cols>
    <col min="1" max="1" width="6.5" style="72" customWidth="1"/>
    <col min="2" max="2" width="7.375" style="72" customWidth="1"/>
    <col min="3" max="3" width="10.5" style="75" customWidth="1"/>
    <col min="4" max="4" width="7.5" style="75" customWidth="1"/>
    <col min="5" max="5" width="7.75" style="75" customWidth="1"/>
    <col min="6" max="6" width="7.625" style="75" customWidth="1"/>
    <col min="7" max="7" width="7.625" style="72" customWidth="1"/>
    <col min="8" max="8" width="7.75" style="72" customWidth="1"/>
    <col min="9" max="9" width="7.625" style="72" customWidth="1"/>
    <col min="10" max="10" width="7.75" style="72" customWidth="1"/>
    <col min="11" max="11" width="7.625" style="72" customWidth="1"/>
    <col min="12" max="12" width="6.875" style="72" customWidth="1"/>
    <col min="13" max="13" width="7" style="72" customWidth="1"/>
    <col min="14" max="14" width="6.5" style="72" customWidth="1"/>
    <col min="15" max="15" width="7" style="73" customWidth="1"/>
    <col min="16" max="16" width="6.875" style="73" customWidth="1"/>
    <col min="17" max="17" width="7" style="73" customWidth="1"/>
    <col min="18" max="18" width="7.125" style="73" customWidth="1"/>
    <col min="19" max="19" width="7" style="73" customWidth="1"/>
    <col min="20" max="20" width="7.25" style="73" customWidth="1"/>
    <col min="21" max="21" width="10.125" style="73" customWidth="1"/>
    <col min="22" max="16384" width="9" style="73"/>
  </cols>
  <sheetData>
    <row r="1" spans="1:21" s="61" customFormat="1" ht="18" customHeight="1">
      <c r="A1" s="7"/>
      <c r="B1" s="7"/>
      <c r="C1" s="59"/>
      <c r="D1" s="59"/>
      <c r="E1" s="59"/>
      <c r="F1" s="59"/>
      <c r="G1" s="60"/>
      <c r="H1" s="60"/>
      <c r="I1" s="60"/>
      <c r="J1" s="60"/>
      <c r="K1" s="85"/>
      <c r="L1" s="60"/>
      <c r="M1" s="85"/>
      <c r="U1" s="62"/>
    </row>
    <row r="2" spans="1:21" s="82" customFormat="1" ht="18" customHeight="1">
      <c r="A2" s="187" t="s">
        <v>92</v>
      </c>
      <c r="B2" s="187"/>
      <c r="C2" s="187"/>
      <c r="D2" s="187"/>
      <c r="E2" s="187"/>
      <c r="F2" s="187"/>
      <c r="G2" s="187"/>
      <c r="H2" s="187"/>
      <c r="I2" s="187"/>
      <c r="J2" s="187"/>
      <c r="K2" s="187" t="s">
        <v>122</v>
      </c>
      <c r="L2" s="187"/>
      <c r="M2" s="187"/>
      <c r="N2" s="187"/>
      <c r="O2" s="187"/>
      <c r="P2" s="187"/>
      <c r="Q2" s="187"/>
      <c r="R2" s="187"/>
      <c r="S2" s="187"/>
      <c r="T2" s="187"/>
      <c r="U2" s="187"/>
    </row>
    <row r="3" spans="1:21" s="82" customFormat="1" ht="18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1" s="9" customFormat="1" ht="18" customHeight="1" thickBot="1">
      <c r="A4" s="9" t="s">
        <v>11</v>
      </c>
      <c r="C4" s="43"/>
      <c r="D4" s="43"/>
      <c r="E4" s="43"/>
      <c r="F4" s="43"/>
      <c r="G4" s="43"/>
      <c r="H4" s="43"/>
      <c r="I4" s="43"/>
      <c r="J4" s="43"/>
      <c r="K4" s="63"/>
      <c r="L4" s="43"/>
      <c r="U4" s="63" t="s">
        <v>0</v>
      </c>
    </row>
    <row r="5" spans="1:21" s="11" customFormat="1" ht="22.5" customHeight="1">
      <c r="A5" s="195" t="s">
        <v>44</v>
      </c>
      <c r="B5" s="158" t="s">
        <v>123</v>
      </c>
      <c r="C5" s="158"/>
      <c r="D5" s="158"/>
      <c r="E5" s="158"/>
      <c r="F5" s="195"/>
      <c r="G5" s="157" t="s">
        <v>75</v>
      </c>
      <c r="H5" s="195"/>
      <c r="I5" s="157" t="s">
        <v>4</v>
      </c>
      <c r="J5" s="158"/>
      <c r="K5" s="158" t="s">
        <v>59</v>
      </c>
      <c r="L5" s="195"/>
      <c r="M5" s="158" t="s">
        <v>79</v>
      </c>
      <c r="N5" s="195"/>
      <c r="O5" s="158" t="s">
        <v>67</v>
      </c>
      <c r="P5" s="195"/>
      <c r="Q5" s="157" t="s">
        <v>76</v>
      </c>
      <c r="R5" s="195"/>
      <c r="S5" s="157" t="s">
        <v>114</v>
      </c>
      <c r="T5" s="195"/>
      <c r="U5" s="202" t="s">
        <v>157</v>
      </c>
    </row>
    <row r="6" spans="1:21" s="11" customFormat="1" ht="13.5" customHeight="1">
      <c r="A6" s="196"/>
      <c r="B6" s="162"/>
      <c r="C6" s="162"/>
      <c r="D6" s="162"/>
      <c r="E6" s="162"/>
      <c r="F6" s="198"/>
      <c r="G6" s="161"/>
      <c r="H6" s="198"/>
      <c r="I6" s="161"/>
      <c r="J6" s="162"/>
      <c r="K6" s="162"/>
      <c r="L6" s="198"/>
      <c r="M6" s="162"/>
      <c r="N6" s="198"/>
      <c r="O6" s="162"/>
      <c r="P6" s="198"/>
      <c r="Q6" s="161"/>
      <c r="R6" s="198"/>
      <c r="S6" s="161"/>
      <c r="T6" s="198"/>
      <c r="U6" s="203"/>
    </row>
    <row r="7" spans="1:21" s="11" customFormat="1" ht="22.5" customHeight="1">
      <c r="A7" s="196"/>
      <c r="B7" s="199" t="s">
        <v>78</v>
      </c>
      <c r="C7" s="200"/>
      <c r="D7" s="163" t="s">
        <v>3</v>
      </c>
      <c r="E7" s="193"/>
      <c r="F7" s="164"/>
      <c r="G7" s="165" t="s">
        <v>2</v>
      </c>
      <c r="H7" s="165" t="s">
        <v>1</v>
      </c>
      <c r="I7" s="165" t="s">
        <v>2</v>
      </c>
      <c r="J7" s="163" t="s">
        <v>1</v>
      </c>
      <c r="K7" s="164" t="s">
        <v>2</v>
      </c>
      <c r="L7" s="165" t="s">
        <v>1</v>
      </c>
      <c r="M7" s="164" t="s">
        <v>2</v>
      </c>
      <c r="N7" s="164" t="s">
        <v>51</v>
      </c>
      <c r="O7" s="164" t="s">
        <v>2</v>
      </c>
      <c r="P7" s="165" t="s">
        <v>51</v>
      </c>
      <c r="Q7" s="165" t="s">
        <v>2</v>
      </c>
      <c r="R7" s="165" t="s">
        <v>51</v>
      </c>
      <c r="S7" s="165" t="s">
        <v>2</v>
      </c>
      <c r="T7" s="165" t="s">
        <v>51</v>
      </c>
      <c r="U7" s="203"/>
    </row>
    <row r="8" spans="1:21" s="11" customFormat="1" ht="49.5" customHeight="1">
      <c r="A8" s="197"/>
      <c r="B8" s="12"/>
      <c r="C8" s="83" t="s">
        <v>95</v>
      </c>
      <c r="D8" s="64"/>
      <c r="E8" s="89" t="s">
        <v>69</v>
      </c>
      <c r="F8" s="89" t="s">
        <v>70</v>
      </c>
      <c r="G8" s="194"/>
      <c r="H8" s="194"/>
      <c r="I8" s="194"/>
      <c r="J8" s="201"/>
      <c r="K8" s="197"/>
      <c r="L8" s="194"/>
      <c r="M8" s="197"/>
      <c r="N8" s="197"/>
      <c r="O8" s="197"/>
      <c r="P8" s="194"/>
      <c r="Q8" s="194"/>
      <c r="R8" s="194"/>
      <c r="S8" s="194"/>
      <c r="T8" s="194"/>
      <c r="U8" s="204"/>
    </row>
    <row r="9" spans="1:21" s="15" customFormat="1" ht="35.1" customHeight="1">
      <c r="A9" s="13">
        <v>2018</v>
      </c>
      <c r="B9" s="51">
        <v>2530</v>
      </c>
      <c r="C9" s="51">
        <v>1035</v>
      </c>
      <c r="D9" s="51">
        <v>10845</v>
      </c>
      <c r="E9" s="51">
        <v>7021</v>
      </c>
      <c r="F9" s="51">
        <v>3824</v>
      </c>
      <c r="G9" s="51">
        <v>2087</v>
      </c>
      <c r="H9" s="51">
        <v>3490</v>
      </c>
      <c r="I9" s="51">
        <v>230</v>
      </c>
      <c r="J9" s="51">
        <v>1547</v>
      </c>
      <c r="K9" s="51">
        <v>120</v>
      </c>
      <c r="L9" s="51">
        <v>1577</v>
      </c>
      <c r="M9" s="51">
        <v>76</v>
      </c>
      <c r="N9" s="51">
        <v>2193</v>
      </c>
      <c r="O9" s="51">
        <v>14</v>
      </c>
      <c r="P9" s="51">
        <v>893</v>
      </c>
      <c r="Q9" s="51">
        <v>1</v>
      </c>
      <c r="R9" s="51">
        <v>197</v>
      </c>
      <c r="S9" s="51">
        <v>1</v>
      </c>
      <c r="T9" s="51">
        <v>420</v>
      </c>
      <c r="U9" s="46">
        <v>2018</v>
      </c>
    </row>
    <row r="10" spans="1:21" s="15" customFormat="1" ht="35.1" customHeight="1">
      <c r="A10" s="13">
        <v>2019</v>
      </c>
      <c r="B10" s="51">
        <v>2602</v>
      </c>
      <c r="C10" s="51">
        <v>1068</v>
      </c>
      <c r="D10" s="51">
        <v>11414</v>
      </c>
      <c r="E10" s="51">
        <v>7203</v>
      </c>
      <c r="F10" s="51">
        <v>4211</v>
      </c>
      <c r="G10" s="51">
        <v>2131</v>
      </c>
      <c r="H10" s="51">
        <v>3657</v>
      </c>
      <c r="I10" s="51">
        <v>253</v>
      </c>
      <c r="J10" s="51">
        <v>1675</v>
      </c>
      <c r="K10" s="51">
        <v>124</v>
      </c>
      <c r="L10" s="51">
        <v>1610</v>
      </c>
      <c r="M10" s="51">
        <v>76</v>
      </c>
      <c r="N10" s="51">
        <v>2259</v>
      </c>
      <c r="O10" s="51">
        <v>15</v>
      </c>
      <c r="P10" s="51">
        <v>999</v>
      </c>
      <c r="Q10" s="51">
        <v>1</v>
      </c>
      <c r="R10" s="51">
        <v>235</v>
      </c>
      <c r="S10" s="51">
        <v>1</v>
      </c>
      <c r="T10" s="51">
        <v>448</v>
      </c>
      <c r="U10" s="46">
        <v>2019</v>
      </c>
    </row>
    <row r="11" spans="1:21" s="11" customFormat="1" ht="35.1" customHeight="1">
      <c r="A11" s="13">
        <v>2020</v>
      </c>
      <c r="B11" s="51">
        <v>3330</v>
      </c>
      <c r="C11" s="51">
        <v>1300</v>
      </c>
      <c r="D11" s="51">
        <v>11625</v>
      </c>
      <c r="E11" s="51">
        <v>7324</v>
      </c>
      <c r="F11" s="51">
        <v>4301</v>
      </c>
      <c r="G11" s="51">
        <v>2905</v>
      </c>
      <c r="H11" s="51">
        <v>4490</v>
      </c>
      <c r="I11" s="51">
        <v>241</v>
      </c>
      <c r="J11" s="51">
        <v>1547</v>
      </c>
      <c r="K11" s="51">
        <v>99</v>
      </c>
      <c r="L11" s="51">
        <v>1302</v>
      </c>
      <c r="M11" s="51">
        <v>68</v>
      </c>
      <c r="N11" s="51">
        <v>1967</v>
      </c>
      <c r="O11" s="51">
        <v>14</v>
      </c>
      <c r="P11" s="51">
        <v>921</v>
      </c>
      <c r="Q11" s="51">
        <v>1</v>
      </c>
      <c r="R11" s="51" t="s">
        <v>113</v>
      </c>
      <c r="S11" s="51">
        <v>2</v>
      </c>
      <c r="T11" s="51" t="s">
        <v>113</v>
      </c>
      <c r="U11" s="46">
        <v>2020</v>
      </c>
    </row>
    <row r="12" spans="1:21" s="11" customFormat="1" ht="35.1" customHeight="1">
      <c r="A12" s="13">
        <v>2021</v>
      </c>
      <c r="B12" s="51">
        <v>3598</v>
      </c>
      <c r="C12" s="51">
        <v>1385</v>
      </c>
      <c r="D12" s="51">
        <v>12330</v>
      </c>
      <c r="E12" s="51">
        <v>7744</v>
      </c>
      <c r="F12" s="51">
        <v>4586</v>
      </c>
      <c r="G12" s="51">
        <v>3147</v>
      </c>
      <c r="H12" s="51">
        <v>4480</v>
      </c>
      <c r="I12" s="51">
        <v>232</v>
      </c>
      <c r="J12" s="51">
        <v>1526</v>
      </c>
      <c r="K12" s="51">
        <v>132</v>
      </c>
      <c r="L12" s="51">
        <v>1756</v>
      </c>
      <c r="M12" s="51">
        <v>68</v>
      </c>
      <c r="N12" s="51">
        <v>2010</v>
      </c>
      <c r="O12" s="51">
        <v>15</v>
      </c>
      <c r="P12" s="51">
        <v>1024</v>
      </c>
      <c r="Q12" s="51">
        <v>2</v>
      </c>
      <c r="R12" s="51" t="s">
        <v>117</v>
      </c>
      <c r="S12" s="51">
        <v>2</v>
      </c>
      <c r="T12" s="51" t="s">
        <v>117</v>
      </c>
      <c r="U12" s="46">
        <v>2021</v>
      </c>
    </row>
    <row r="13" spans="1:21" s="15" customFormat="1" ht="35.1" customHeight="1">
      <c r="A13" s="16">
        <v>2022</v>
      </c>
      <c r="B13" s="65">
        <f>SUM(B15:B24)</f>
        <v>3508</v>
      </c>
      <c r="C13" s="65">
        <f t="shared" ref="C13:S13" si="0">SUM(C15:C24)</f>
        <v>1339</v>
      </c>
      <c r="D13" s="65">
        <f t="shared" si="0"/>
        <v>12271</v>
      </c>
      <c r="E13" s="65">
        <f t="shared" si="0"/>
        <v>7707</v>
      </c>
      <c r="F13" s="65">
        <f t="shared" si="0"/>
        <v>4564</v>
      </c>
      <c r="G13" s="65">
        <f t="shared" si="0"/>
        <v>3067</v>
      </c>
      <c r="H13" s="65">
        <f t="shared" si="0"/>
        <v>4376</v>
      </c>
      <c r="I13" s="65">
        <f t="shared" si="0"/>
        <v>216</v>
      </c>
      <c r="J13" s="65">
        <v>1460</v>
      </c>
      <c r="K13" s="65">
        <f t="shared" si="0"/>
        <v>132</v>
      </c>
      <c r="L13" s="65">
        <v>1776</v>
      </c>
      <c r="M13" s="65">
        <f t="shared" si="0"/>
        <v>74</v>
      </c>
      <c r="N13" s="65">
        <v>2088</v>
      </c>
      <c r="O13" s="65">
        <f t="shared" si="0"/>
        <v>15</v>
      </c>
      <c r="P13" s="65">
        <v>1035</v>
      </c>
      <c r="Q13" s="65">
        <f t="shared" si="0"/>
        <v>2</v>
      </c>
      <c r="R13" s="65" t="s">
        <v>113</v>
      </c>
      <c r="S13" s="65">
        <f t="shared" si="0"/>
        <v>2</v>
      </c>
      <c r="T13" s="65" t="s">
        <v>113</v>
      </c>
      <c r="U13" s="49">
        <v>2022</v>
      </c>
    </row>
    <row r="14" spans="1:21" s="15" customFormat="1" ht="26.25" customHeight="1">
      <c r="A14" s="16"/>
      <c r="B14" s="65"/>
      <c r="C14" s="65"/>
      <c r="D14" s="65"/>
      <c r="E14" s="65"/>
      <c r="F14" s="65"/>
      <c r="G14" s="100"/>
      <c r="H14" s="100"/>
      <c r="I14" s="100"/>
      <c r="J14" s="100"/>
      <c r="K14" s="100"/>
      <c r="L14" s="100"/>
      <c r="M14" s="51"/>
      <c r="N14" s="51"/>
      <c r="O14" s="51"/>
      <c r="P14" s="51"/>
      <c r="Q14" s="51"/>
      <c r="R14" s="51"/>
      <c r="S14" s="51"/>
      <c r="T14" s="51"/>
      <c r="U14" s="49"/>
    </row>
    <row r="15" spans="1:21" s="11" customFormat="1" ht="29.25" customHeight="1">
      <c r="A15" s="18" t="s">
        <v>31</v>
      </c>
      <c r="B15" s="142">
        <v>1497</v>
      </c>
      <c r="C15" s="142">
        <v>545</v>
      </c>
      <c r="D15" s="14">
        <f>SUM(E15:F15)</f>
        <v>6208</v>
      </c>
      <c r="E15" s="143">
        <v>3762</v>
      </c>
      <c r="F15" s="143">
        <v>2446</v>
      </c>
      <c r="G15" s="150">
        <v>1241</v>
      </c>
      <c r="H15" s="150">
        <v>1837</v>
      </c>
      <c r="I15" s="150">
        <v>132</v>
      </c>
      <c r="J15" s="150">
        <v>877</v>
      </c>
      <c r="K15" s="150">
        <v>74</v>
      </c>
      <c r="L15" s="150">
        <v>969</v>
      </c>
      <c r="M15" s="150">
        <v>37</v>
      </c>
      <c r="N15" s="150">
        <v>1077</v>
      </c>
      <c r="O15" s="150">
        <v>11</v>
      </c>
      <c r="P15" s="150">
        <v>738</v>
      </c>
      <c r="Q15" s="151">
        <v>1</v>
      </c>
      <c r="R15" s="150" t="s">
        <v>117</v>
      </c>
      <c r="S15" s="151">
        <v>1</v>
      </c>
      <c r="T15" s="150" t="s">
        <v>117</v>
      </c>
      <c r="U15" s="66" t="s">
        <v>30</v>
      </c>
    </row>
    <row r="16" spans="1:21" s="11" customFormat="1" ht="29.25" customHeight="1">
      <c r="A16" s="18" t="s">
        <v>32</v>
      </c>
      <c r="B16" s="142">
        <v>256</v>
      </c>
      <c r="C16" s="142">
        <v>101</v>
      </c>
      <c r="D16" s="14">
        <f t="shared" ref="D16:D23" si="1">SUM(E16:F16)</f>
        <v>470</v>
      </c>
      <c r="E16" s="143">
        <v>275</v>
      </c>
      <c r="F16" s="143">
        <v>195</v>
      </c>
      <c r="G16" s="150">
        <v>246</v>
      </c>
      <c r="H16" s="150">
        <v>310</v>
      </c>
      <c r="I16" s="150">
        <v>2</v>
      </c>
      <c r="J16" s="150" t="s">
        <v>117</v>
      </c>
      <c r="K16" s="150">
        <v>4</v>
      </c>
      <c r="L16" s="150">
        <v>57</v>
      </c>
      <c r="M16" s="150">
        <v>4</v>
      </c>
      <c r="N16" s="150">
        <v>90</v>
      </c>
      <c r="O16" s="150">
        <v>0</v>
      </c>
      <c r="P16" s="151">
        <v>0</v>
      </c>
      <c r="Q16" s="151">
        <v>0</v>
      </c>
      <c r="R16" s="150">
        <v>0</v>
      </c>
      <c r="S16" s="151">
        <v>0</v>
      </c>
      <c r="T16" s="150">
        <v>0</v>
      </c>
      <c r="U16" s="66" t="s">
        <v>5</v>
      </c>
    </row>
    <row r="17" spans="1:89" s="11" customFormat="1" ht="29.25" customHeight="1">
      <c r="A17" s="18" t="s">
        <v>33</v>
      </c>
      <c r="B17" s="142">
        <v>193</v>
      </c>
      <c r="C17" s="142">
        <v>69</v>
      </c>
      <c r="D17" s="14">
        <f t="shared" si="1"/>
        <v>618</v>
      </c>
      <c r="E17" s="143">
        <v>381</v>
      </c>
      <c r="F17" s="143">
        <v>237</v>
      </c>
      <c r="G17" s="150">
        <v>168</v>
      </c>
      <c r="H17" s="150">
        <v>261</v>
      </c>
      <c r="I17" s="150">
        <v>15</v>
      </c>
      <c r="J17" s="150">
        <v>106</v>
      </c>
      <c r="K17" s="150">
        <v>6</v>
      </c>
      <c r="L17" s="150">
        <v>77</v>
      </c>
      <c r="M17" s="150">
        <v>2</v>
      </c>
      <c r="N17" s="150" t="s">
        <v>117</v>
      </c>
      <c r="O17" s="150">
        <v>2</v>
      </c>
      <c r="P17" s="150" t="s">
        <v>117</v>
      </c>
      <c r="Q17" s="151">
        <v>0</v>
      </c>
      <c r="R17" s="150">
        <v>0</v>
      </c>
      <c r="S17" s="151">
        <v>0</v>
      </c>
      <c r="T17" s="150">
        <v>0</v>
      </c>
      <c r="U17" s="66" t="s">
        <v>61</v>
      </c>
    </row>
    <row r="18" spans="1:89" s="11" customFormat="1" ht="29.25" customHeight="1">
      <c r="A18" s="18" t="s">
        <v>34</v>
      </c>
      <c r="B18" s="142">
        <v>164</v>
      </c>
      <c r="C18" s="142">
        <v>61</v>
      </c>
      <c r="D18" s="14">
        <f t="shared" si="1"/>
        <v>365</v>
      </c>
      <c r="E18" s="143">
        <v>207</v>
      </c>
      <c r="F18" s="143">
        <v>158</v>
      </c>
      <c r="G18" s="150">
        <v>154</v>
      </c>
      <c r="H18" s="150">
        <v>191</v>
      </c>
      <c r="I18" s="150">
        <v>3</v>
      </c>
      <c r="J18" s="150">
        <v>22</v>
      </c>
      <c r="K18" s="150">
        <v>3</v>
      </c>
      <c r="L18" s="150">
        <v>39</v>
      </c>
      <c r="M18" s="150">
        <v>4</v>
      </c>
      <c r="N18" s="150">
        <v>113</v>
      </c>
      <c r="O18" s="150">
        <v>0</v>
      </c>
      <c r="P18" s="150">
        <v>0</v>
      </c>
      <c r="Q18" s="151">
        <v>0</v>
      </c>
      <c r="R18" s="150">
        <v>0</v>
      </c>
      <c r="S18" s="151">
        <v>0</v>
      </c>
      <c r="T18" s="150">
        <v>0</v>
      </c>
      <c r="U18" s="66" t="s">
        <v>62</v>
      </c>
    </row>
    <row r="19" spans="1:89" s="11" customFormat="1" ht="29.25" customHeight="1">
      <c r="A19" s="18" t="s">
        <v>35</v>
      </c>
      <c r="B19" s="142">
        <v>550</v>
      </c>
      <c r="C19" s="142">
        <v>231</v>
      </c>
      <c r="D19" s="14">
        <f t="shared" si="1"/>
        <v>1719</v>
      </c>
      <c r="E19" s="143">
        <v>958</v>
      </c>
      <c r="F19" s="143">
        <v>761</v>
      </c>
      <c r="G19" s="150">
        <v>500</v>
      </c>
      <c r="H19" s="150">
        <v>764</v>
      </c>
      <c r="I19" s="150">
        <v>19</v>
      </c>
      <c r="J19" s="150">
        <v>131</v>
      </c>
      <c r="K19" s="150">
        <v>20</v>
      </c>
      <c r="L19" s="150">
        <v>282</v>
      </c>
      <c r="M19" s="150">
        <v>10</v>
      </c>
      <c r="N19" s="150">
        <v>287</v>
      </c>
      <c r="O19" s="150">
        <v>0</v>
      </c>
      <c r="P19" s="151">
        <v>0</v>
      </c>
      <c r="Q19" s="150">
        <v>1</v>
      </c>
      <c r="R19" s="150" t="s">
        <v>117</v>
      </c>
      <c r="S19" s="151">
        <v>0</v>
      </c>
      <c r="T19" s="150">
        <v>0</v>
      </c>
      <c r="U19" s="66" t="s">
        <v>6</v>
      </c>
    </row>
    <row r="20" spans="1:89" s="11" customFormat="1" ht="29.25" customHeight="1">
      <c r="A20" s="18" t="s">
        <v>36</v>
      </c>
      <c r="B20" s="142">
        <v>187</v>
      </c>
      <c r="C20" s="142">
        <v>70</v>
      </c>
      <c r="D20" s="14">
        <f t="shared" si="1"/>
        <v>437</v>
      </c>
      <c r="E20" s="143">
        <v>256</v>
      </c>
      <c r="F20" s="143">
        <v>181</v>
      </c>
      <c r="G20" s="150">
        <v>169</v>
      </c>
      <c r="H20" s="150">
        <v>260</v>
      </c>
      <c r="I20" s="150">
        <v>12</v>
      </c>
      <c r="J20" s="150">
        <v>86</v>
      </c>
      <c r="K20" s="150">
        <v>5</v>
      </c>
      <c r="L20" s="150">
        <v>70</v>
      </c>
      <c r="M20" s="150">
        <v>1</v>
      </c>
      <c r="N20" s="150" t="s">
        <v>117</v>
      </c>
      <c r="O20" s="150">
        <v>0</v>
      </c>
      <c r="P20" s="150">
        <v>0</v>
      </c>
      <c r="Q20" s="151">
        <v>0</v>
      </c>
      <c r="R20" s="150">
        <v>0</v>
      </c>
      <c r="S20" s="151">
        <v>0</v>
      </c>
      <c r="T20" s="150">
        <v>0</v>
      </c>
      <c r="U20" s="66" t="s">
        <v>58</v>
      </c>
    </row>
    <row r="21" spans="1:89" s="11" customFormat="1" ht="29.25" customHeight="1">
      <c r="A21" s="18" t="s">
        <v>37</v>
      </c>
      <c r="B21" s="142">
        <v>173</v>
      </c>
      <c r="C21" s="142">
        <v>75</v>
      </c>
      <c r="D21" s="14">
        <f t="shared" si="1"/>
        <v>1455</v>
      </c>
      <c r="E21" s="143">
        <v>1213</v>
      </c>
      <c r="F21" s="143">
        <v>242</v>
      </c>
      <c r="G21" s="150">
        <v>136</v>
      </c>
      <c r="H21" s="150">
        <v>191</v>
      </c>
      <c r="I21" s="150">
        <v>15</v>
      </c>
      <c r="J21" s="150">
        <v>106</v>
      </c>
      <c r="K21" s="150">
        <v>10</v>
      </c>
      <c r="L21" s="150">
        <v>148</v>
      </c>
      <c r="M21" s="150">
        <v>9</v>
      </c>
      <c r="N21" s="150">
        <v>269</v>
      </c>
      <c r="O21" s="150">
        <v>2</v>
      </c>
      <c r="P21" s="150" t="s">
        <v>117</v>
      </c>
      <c r="Q21" s="151">
        <v>0</v>
      </c>
      <c r="R21" s="150">
        <v>0</v>
      </c>
      <c r="S21" s="151">
        <v>1</v>
      </c>
      <c r="T21" s="150" t="s">
        <v>117</v>
      </c>
      <c r="U21" s="66" t="s">
        <v>7</v>
      </c>
    </row>
    <row r="22" spans="1:89" s="11" customFormat="1" ht="29.25" customHeight="1">
      <c r="A22" s="18" t="s">
        <v>38</v>
      </c>
      <c r="B22" s="142">
        <v>112</v>
      </c>
      <c r="C22" s="142">
        <v>49</v>
      </c>
      <c r="D22" s="14">
        <f t="shared" si="1"/>
        <v>229</v>
      </c>
      <c r="E22" s="143">
        <v>143</v>
      </c>
      <c r="F22" s="143">
        <v>86</v>
      </c>
      <c r="G22" s="150">
        <v>104</v>
      </c>
      <c r="H22" s="150">
        <v>140</v>
      </c>
      <c r="I22" s="150">
        <v>5</v>
      </c>
      <c r="J22" s="150">
        <v>34</v>
      </c>
      <c r="K22" s="150">
        <v>1</v>
      </c>
      <c r="L22" s="150" t="s">
        <v>117</v>
      </c>
      <c r="M22" s="150">
        <v>2</v>
      </c>
      <c r="N22" s="150" t="s">
        <v>117</v>
      </c>
      <c r="O22" s="150">
        <v>0</v>
      </c>
      <c r="P22" s="151">
        <v>0</v>
      </c>
      <c r="Q22" s="151">
        <v>0</v>
      </c>
      <c r="R22" s="150">
        <v>0</v>
      </c>
      <c r="S22" s="151">
        <v>0</v>
      </c>
      <c r="T22" s="150">
        <v>0</v>
      </c>
      <c r="U22" s="66" t="s">
        <v>8</v>
      </c>
    </row>
    <row r="23" spans="1:89" s="11" customFormat="1" ht="29.25" customHeight="1">
      <c r="A23" s="18" t="s">
        <v>39</v>
      </c>
      <c r="B23" s="142">
        <v>198</v>
      </c>
      <c r="C23" s="142">
        <v>78</v>
      </c>
      <c r="D23" s="14">
        <f t="shared" si="1"/>
        <v>418</v>
      </c>
      <c r="E23" s="143">
        <v>267</v>
      </c>
      <c r="F23" s="143">
        <v>151</v>
      </c>
      <c r="G23" s="150">
        <v>186</v>
      </c>
      <c r="H23" s="150">
        <v>227</v>
      </c>
      <c r="I23" s="150">
        <v>5</v>
      </c>
      <c r="J23" s="150">
        <v>27</v>
      </c>
      <c r="K23" s="150">
        <v>3</v>
      </c>
      <c r="L23" s="150">
        <v>44</v>
      </c>
      <c r="M23" s="150">
        <v>4</v>
      </c>
      <c r="N23" s="150">
        <v>120</v>
      </c>
      <c r="O23" s="150">
        <v>0</v>
      </c>
      <c r="P23" s="151">
        <v>0</v>
      </c>
      <c r="Q23" s="151">
        <v>0</v>
      </c>
      <c r="R23" s="151">
        <v>0</v>
      </c>
      <c r="S23" s="151">
        <v>0</v>
      </c>
      <c r="T23" s="150">
        <v>0</v>
      </c>
      <c r="U23" s="66" t="s">
        <v>9</v>
      </c>
    </row>
    <row r="24" spans="1:89" s="11" customFormat="1" ht="29.25" customHeight="1" thickBot="1">
      <c r="A24" s="53" t="s">
        <v>40</v>
      </c>
      <c r="B24" s="142">
        <v>178</v>
      </c>
      <c r="C24" s="142">
        <v>60</v>
      </c>
      <c r="D24" s="101">
        <f>SUM(E24:F24)</f>
        <v>352</v>
      </c>
      <c r="E24" s="146">
        <v>245</v>
      </c>
      <c r="F24" s="146">
        <v>107</v>
      </c>
      <c r="G24" s="146">
        <v>163</v>
      </c>
      <c r="H24" s="146">
        <v>195</v>
      </c>
      <c r="I24" s="146">
        <v>8</v>
      </c>
      <c r="J24" s="146">
        <v>58</v>
      </c>
      <c r="K24" s="146">
        <v>6</v>
      </c>
      <c r="L24" s="146">
        <v>79</v>
      </c>
      <c r="M24" s="146">
        <v>1</v>
      </c>
      <c r="N24" s="146" t="s">
        <v>117</v>
      </c>
      <c r="O24" s="146">
        <v>0</v>
      </c>
      <c r="P24" s="152">
        <v>0</v>
      </c>
      <c r="Q24" s="152">
        <v>0</v>
      </c>
      <c r="R24" s="146">
        <v>0</v>
      </c>
      <c r="S24" s="152">
        <v>0</v>
      </c>
      <c r="T24" s="146">
        <v>0</v>
      </c>
      <c r="U24" s="67" t="s">
        <v>10</v>
      </c>
    </row>
    <row r="25" spans="1:89" s="123" customFormat="1" ht="12" customHeight="1">
      <c r="A25" s="118" t="s">
        <v>97</v>
      </c>
      <c r="B25" s="118"/>
      <c r="C25" s="118"/>
      <c r="D25" s="119"/>
      <c r="E25" s="120"/>
      <c r="F25" s="120"/>
      <c r="G25" s="120"/>
      <c r="H25" s="120"/>
      <c r="I25" s="120"/>
      <c r="J25" s="120"/>
      <c r="K25" s="11"/>
      <c r="L25" s="70"/>
      <c r="M25" s="11"/>
      <c r="N25" s="11"/>
      <c r="O25" s="9"/>
      <c r="P25" s="10"/>
      <c r="Q25" s="10"/>
      <c r="R25" s="10"/>
      <c r="S25" s="10"/>
      <c r="T25" s="11"/>
      <c r="U25" s="121" t="s">
        <v>65</v>
      </c>
      <c r="V25" s="122"/>
      <c r="W25" s="122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</row>
    <row r="26" spans="1:89" s="11" customFormat="1" ht="12" customHeight="1">
      <c r="A26" s="124" t="s">
        <v>116</v>
      </c>
      <c r="B26" s="125"/>
      <c r="C26" s="125"/>
      <c r="D26" s="10"/>
      <c r="E26" s="10"/>
      <c r="F26" s="10"/>
      <c r="G26" s="10"/>
      <c r="H26" s="10"/>
      <c r="I26" s="10"/>
      <c r="J26" s="10"/>
      <c r="K26" s="10"/>
      <c r="L26" s="10"/>
      <c r="M26" s="10"/>
      <c r="O26" s="9"/>
      <c r="P26" s="10"/>
      <c r="Q26" s="10"/>
      <c r="R26" s="10"/>
      <c r="S26" s="10"/>
      <c r="T26" s="10"/>
      <c r="U26" s="68"/>
    </row>
    <row r="27" spans="1:89" s="11" customFormat="1" ht="11.25">
      <c r="A27" s="81"/>
      <c r="B27" s="81"/>
      <c r="C27" s="81"/>
      <c r="D27" s="77"/>
      <c r="E27" s="77"/>
      <c r="F27" s="77"/>
      <c r="G27" s="77"/>
      <c r="H27" s="77"/>
      <c r="I27" s="77"/>
      <c r="J27" s="77"/>
      <c r="K27" s="10"/>
      <c r="L27" s="10"/>
      <c r="M27" s="10"/>
      <c r="N27" s="10"/>
    </row>
    <row r="28" spans="1:89" s="11" customFormat="1" ht="11.25">
      <c r="A28" s="9"/>
      <c r="B28" s="43"/>
      <c r="C28" s="43"/>
      <c r="D28" s="43"/>
      <c r="E28" s="43"/>
      <c r="F28" s="43"/>
      <c r="G28" s="43"/>
      <c r="H28" s="43"/>
      <c r="I28" s="188"/>
      <c r="J28" s="188"/>
      <c r="K28" s="10"/>
      <c r="L28" s="10"/>
      <c r="M28" s="10"/>
      <c r="N28" s="10"/>
    </row>
    <row r="29" spans="1:89" s="11" customFormat="1" ht="11.25" customHeight="1">
      <c r="A29" s="189"/>
      <c r="E29" s="69"/>
      <c r="F29" s="69"/>
      <c r="G29" s="69"/>
      <c r="H29" s="69"/>
      <c r="I29" s="70"/>
      <c r="J29" s="191"/>
      <c r="K29" s="191"/>
      <c r="L29" s="191"/>
      <c r="M29" s="191"/>
      <c r="N29" s="10"/>
    </row>
    <row r="30" spans="1:89" s="11" customFormat="1" ht="11.25">
      <c r="A30" s="190"/>
      <c r="E30" s="70"/>
      <c r="F30" s="70"/>
      <c r="G30" s="70"/>
      <c r="H30" s="70"/>
      <c r="I30" s="70"/>
      <c r="J30" s="191"/>
      <c r="K30" s="191"/>
      <c r="L30" s="191"/>
      <c r="M30" s="191"/>
      <c r="N30" s="10"/>
    </row>
    <row r="31" spans="1:89" s="11" customFormat="1" ht="11.25">
      <c r="A31" s="190"/>
      <c r="E31" s="70"/>
      <c r="F31" s="70"/>
      <c r="G31" s="70"/>
      <c r="H31" s="70"/>
      <c r="I31" s="70"/>
      <c r="J31" s="191"/>
      <c r="K31" s="191"/>
      <c r="L31" s="191"/>
      <c r="M31" s="191"/>
      <c r="N31" s="10"/>
    </row>
    <row r="32" spans="1:89" s="11" customFormat="1" ht="11.25">
      <c r="A32" s="190"/>
      <c r="E32" s="70"/>
      <c r="F32" s="70"/>
      <c r="G32" s="70"/>
      <c r="H32" s="70"/>
      <c r="I32" s="70"/>
      <c r="J32" s="191"/>
      <c r="K32" s="191"/>
      <c r="L32" s="191"/>
      <c r="M32" s="191"/>
      <c r="N32" s="10"/>
    </row>
    <row r="33" spans="1:14" s="11" customFormat="1" ht="11.25" customHeight="1">
      <c r="A33" s="190"/>
      <c r="B33" s="160"/>
      <c r="C33" s="84"/>
      <c r="E33" s="69"/>
      <c r="F33" s="69"/>
      <c r="H33" s="69"/>
      <c r="J33" s="160"/>
      <c r="K33" s="160"/>
      <c r="L33" s="160"/>
      <c r="M33" s="160"/>
      <c r="N33" s="10"/>
    </row>
    <row r="34" spans="1:14" s="11" customFormat="1" ht="11.25">
      <c r="A34" s="190"/>
      <c r="B34" s="160"/>
      <c r="C34" s="84"/>
      <c r="D34" s="84"/>
      <c r="F34" s="84"/>
      <c r="H34" s="160"/>
      <c r="I34" s="160"/>
      <c r="J34" s="192"/>
      <c r="K34" s="160"/>
      <c r="L34" s="160"/>
      <c r="M34" s="160"/>
      <c r="N34" s="10"/>
    </row>
    <row r="35" spans="1:14" s="11" customFormat="1" ht="11.25">
      <c r="A35" s="71"/>
      <c r="B35" s="51"/>
      <c r="C35" s="51"/>
      <c r="D35" s="51"/>
      <c r="F35" s="51"/>
      <c r="I35" s="51"/>
      <c r="J35" s="51"/>
      <c r="K35" s="51"/>
      <c r="L35" s="51"/>
      <c r="M35" s="51"/>
      <c r="N35" s="10"/>
    </row>
    <row r="36" spans="1:14" s="11" customFormat="1" ht="11.25">
      <c r="A36" s="71"/>
      <c r="B36" s="51"/>
      <c r="C36" s="51"/>
      <c r="D36" s="51"/>
      <c r="F36" s="51"/>
      <c r="I36" s="51"/>
      <c r="J36" s="51"/>
      <c r="K36" s="51"/>
      <c r="L36" s="51"/>
      <c r="M36" s="51"/>
      <c r="N36" s="10"/>
    </row>
    <row r="37" spans="1:14">
      <c r="A37" s="13"/>
      <c r="B37" s="51"/>
      <c r="C37" s="51"/>
      <c r="D37" s="51"/>
      <c r="E37" s="72"/>
      <c r="F37" s="51"/>
      <c r="I37" s="51"/>
      <c r="J37" s="51"/>
      <c r="K37" s="51"/>
      <c r="L37" s="51"/>
      <c r="M37" s="51"/>
    </row>
    <row r="38" spans="1:14">
      <c r="A38" s="74"/>
      <c r="B38" s="51"/>
      <c r="C38" s="51"/>
      <c r="D38" s="51"/>
      <c r="E38" s="72"/>
      <c r="F38" s="51"/>
      <c r="I38" s="51"/>
      <c r="J38" s="51"/>
      <c r="K38" s="51"/>
      <c r="L38" s="51"/>
      <c r="M38" s="51"/>
    </row>
    <row r="39" spans="1:14">
      <c r="A39" s="16"/>
      <c r="B39" s="65"/>
      <c r="C39" s="65"/>
      <c r="D39" s="65"/>
      <c r="E39" s="72"/>
      <c r="F39" s="65"/>
      <c r="I39" s="65"/>
      <c r="J39" s="65"/>
      <c r="K39" s="65"/>
      <c r="L39" s="65"/>
      <c r="M39" s="65"/>
    </row>
    <row r="40" spans="1:14">
      <c r="A40" s="18"/>
      <c r="B40" s="51"/>
      <c r="C40" s="51"/>
      <c r="D40" s="51"/>
      <c r="E40" s="72"/>
      <c r="F40" s="51"/>
      <c r="I40" s="51"/>
      <c r="J40" s="51"/>
      <c r="K40" s="51"/>
      <c r="L40" s="51"/>
      <c r="M40" s="51"/>
    </row>
    <row r="41" spans="1:14">
      <c r="A41" s="18"/>
      <c r="B41" s="51"/>
      <c r="C41" s="51"/>
      <c r="D41" s="51"/>
      <c r="E41" s="72"/>
      <c r="F41" s="51"/>
      <c r="I41" s="51"/>
      <c r="J41" s="51"/>
      <c r="K41" s="51"/>
      <c r="L41" s="51"/>
      <c r="M41" s="51"/>
    </row>
    <row r="42" spans="1:14">
      <c r="A42" s="18"/>
      <c r="B42" s="51"/>
      <c r="C42" s="51"/>
      <c r="D42" s="51"/>
      <c r="E42" s="72"/>
      <c r="F42" s="51"/>
      <c r="I42" s="51"/>
      <c r="J42" s="51"/>
      <c r="K42" s="51"/>
      <c r="L42" s="51"/>
      <c r="M42" s="51"/>
    </row>
    <row r="43" spans="1:14">
      <c r="A43" s="18"/>
      <c r="B43" s="51"/>
      <c r="C43" s="51"/>
      <c r="D43" s="51"/>
      <c r="E43" s="72"/>
      <c r="F43" s="51"/>
      <c r="I43" s="51"/>
      <c r="J43" s="51"/>
      <c r="K43" s="51"/>
      <c r="L43" s="51"/>
      <c r="M43" s="51"/>
    </row>
    <row r="44" spans="1:14">
      <c r="A44" s="18"/>
      <c r="B44" s="51"/>
      <c r="C44" s="51"/>
      <c r="D44" s="51"/>
      <c r="E44" s="72"/>
      <c r="F44" s="51"/>
      <c r="I44" s="51"/>
      <c r="J44" s="51"/>
      <c r="K44" s="51"/>
      <c r="L44" s="51"/>
      <c r="M44" s="51"/>
    </row>
    <row r="45" spans="1:14">
      <c r="A45" s="18"/>
      <c r="B45" s="51"/>
      <c r="C45" s="51"/>
      <c r="D45" s="51"/>
      <c r="E45" s="72"/>
      <c r="F45" s="51"/>
      <c r="I45" s="51"/>
      <c r="J45" s="51"/>
      <c r="K45" s="51"/>
      <c r="L45" s="51"/>
      <c r="M45" s="51"/>
    </row>
    <row r="46" spans="1:14">
      <c r="A46" s="18"/>
      <c r="B46" s="51"/>
      <c r="C46" s="51"/>
      <c r="D46" s="51"/>
      <c r="E46" s="72"/>
      <c r="F46" s="51"/>
      <c r="I46" s="51"/>
      <c r="J46" s="51"/>
      <c r="K46" s="51"/>
      <c r="L46" s="51"/>
      <c r="M46" s="51"/>
    </row>
    <row r="47" spans="1:14">
      <c r="A47" s="18"/>
      <c r="B47" s="51"/>
      <c r="C47" s="51"/>
      <c r="D47" s="51"/>
      <c r="E47" s="72"/>
      <c r="F47" s="51"/>
      <c r="I47" s="51"/>
      <c r="J47" s="51"/>
      <c r="K47" s="51"/>
      <c r="L47" s="51"/>
      <c r="M47" s="51"/>
    </row>
    <row r="48" spans="1:14">
      <c r="A48" s="18"/>
      <c r="B48" s="51"/>
      <c r="C48" s="51"/>
      <c r="D48" s="51"/>
      <c r="E48" s="72"/>
      <c r="F48" s="51"/>
      <c r="I48" s="51"/>
      <c r="J48" s="51"/>
      <c r="K48" s="51"/>
      <c r="L48" s="51"/>
      <c r="M48" s="51"/>
    </row>
    <row r="49" spans="1:13">
      <c r="A49" s="18"/>
      <c r="B49" s="51"/>
      <c r="C49" s="51"/>
      <c r="D49" s="51"/>
      <c r="E49" s="72"/>
      <c r="F49" s="51"/>
      <c r="I49" s="51"/>
      <c r="J49" s="51"/>
      <c r="K49" s="51"/>
      <c r="L49" s="51"/>
      <c r="M49" s="51"/>
    </row>
    <row r="50" spans="1:13">
      <c r="A50" s="18"/>
      <c r="B50" s="51"/>
      <c r="C50" s="51"/>
      <c r="D50" s="51"/>
      <c r="E50" s="72"/>
      <c r="F50" s="51"/>
      <c r="I50" s="51"/>
      <c r="J50" s="51"/>
      <c r="K50" s="51"/>
      <c r="L50" s="51"/>
      <c r="M50" s="51"/>
    </row>
    <row r="51" spans="1:13">
      <c r="C51" s="72"/>
      <c r="D51" s="72"/>
      <c r="E51" s="72"/>
      <c r="F51" s="72"/>
    </row>
    <row r="52" spans="1:13">
      <c r="C52" s="72"/>
      <c r="D52" s="72"/>
      <c r="E52" s="72"/>
      <c r="F52" s="72"/>
    </row>
    <row r="53" spans="1:13">
      <c r="C53" s="72"/>
      <c r="D53" s="72"/>
      <c r="E53" s="72"/>
      <c r="F53" s="72"/>
    </row>
  </sheetData>
  <mergeCells count="38">
    <mergeCell ref="U5:U8"/>
    <mergeCell ref="O7:O8"/>
    <mergeCell ref="S5:T6"/>
    <mergeCell ref="Q5:R6"/>
    <mergeCell ref="O5:P6"/>
    <mergeCell ref="P7:P8"/>
    <mergeCell ref="T7:T8"/>
    <mergeCell ref="S7:S8"/>
    <mergeCell ref="I5:J6"/>
    <mergeCell ref="B7:C7"/>
    <mergeCell ref="R7:R8"/>
    <mergeCell ref="G5:H6"/>
    <mergeCell ref="J7:J8"/>
    <mergeCell ref="I7:I8"/>
    <mergeCell ref="L7:L8"/>
    <mergeCell ref="K5:L6"/>
    <mergeCell ref="K7:K8"/>
    <mergeCell ref="N7:N8"/>
    <mergeCell ref="Q7:Q8"/>
    <mergeCell ref="M5:N6"/>
    <mergeCell ref="H7:H8"/>
    <mergeCell ref="M7:M8"/>
    <mergeCell ref="A2:J2"/>
    <mergeCell ref="K2:U2"/>
    <mergeCell ref="I28:J28"/>
    <mergeCell ref="H34:I34"/>
    <mergeCell ref="A29:A34"/>
    <mergeCell ref="J29:K32"/>
    <mergeCell ref="L29:M32"/>
    <mergeCell ref="B33:B34"/>
    <mergeCell ref="J33:J34"/>
    <mergeCell ref="K33:K34"/>
    <mergeCell ref="L33:L34"/>
    <mergeCell ref="M33:M34"/>
    <mergeCell ref="D7:F7"/>
    <mergeCell ref="G7:G8"/>
    <mergeCell ref="A5:A8"/>
    <mergeCell ref="B5:F6"/>
  </mergeCells>
  <phoneticPr fontId="2" type="noConversion"/>
  <printOptions gridLinesSet="0"/>
  <pageMargins left="0.78740157480314965" right="0.74803149606299213" top="1.7716535433070866" bottom="0.78740157480314965" header="0" footer="0"/>
  <pageSetup paperSize="9" scale="43" pageOrder="overThenDown" orientation="portrait" r:id="rId1"/>
  <headerFooter alignWithMargins="0"/>
  <colBreaks count="1" manualBreakCount="1">
    <brk id="10" max="26" man="1"/>
  </colBreaks>
  <ignoredErrors>
    <ignoredError sqref="D15 D16:D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B65"/>
  <sheetViews>
    <sheetView showGridLines="0" view="pageBreakPreview" zoomScaleSheetLayoutView="100" workbookViewId="0"/>
  </sheetViews>
  <sheetFormatPr defaultColWidth="9" defaultRowHeight="12"/>
  <cols>
    <col min="1" max="1" width="9.875" style="40" customWidth="1"/>
    <col min="2" max="2" width="8.375" style="40" customWidth="1"/>
    <col min="3" max="3" width="9.875" style="41" customWidth="1"/>
    <col min="4" max="4" width="8.125" style="42" customWidth="1"/>
    <col min="5" max="5" width="6.625" style="41" customWidth="1"/>
    <col min="6" max="8" width="7" style="41" customWidth="1"/>
    <col min="9" max="9" width="6.25" style="41" customWidth="1"/>
    <col min="10" max="10" width="6.625" style="40" customWidth="1"/>
    <col min="11" max="11" width="7" style="41" customWidth="1"/>
    <col min="12" max="12" width="6.75" style="41" customWidth="1"/>
    <col min="13" max="13" width="8" style="41" customWidth="1"/>
    <col min="14" max="14" width="7.5" style="41" customWidth="1"/>
    <col min="15" max="15" width="8.875" style="41" customWidth="1"/>
    <col min="16" max="16" width="7" style="41" customWidth="1"/>
    <col min="17" max="17" width="7.625" style="54" customWidth="1"/>
    <col min="18" max="18" width="7.75" style="54" customWidth="1"/>
    <col min="19" max="19" width="7.875" style="54" customWidth="1"/>
    <col min="20" max="20" width="7.5" style="54" customWidth="1"/>
    <col min="21" max="21" width="7" style="54" customWidth="1"/>
    <col min="22" max="22" width="6.75" style="54" customWidth="1"/>
    <col min="23" max="23" width="7.125" style="54" customWidth="1"/>
    <col min="24" max="24" width="7.25" style="54" customWidth="1"/>
    <col min="25" max="28" width="9" style="54"/>
    <col min="29" max="29" width="8.25" style="54" customWidth="1"/>
    <col min="30" max="16384" width="9" style="54"/>
  </cols>
  <sheetData>
    <row r="1" spans="1:26" s="37" customFormat="1" ht="18" customHeight="1">
      <c r="A1" s="7"/>
      <c r="B1" s="7"/>
      <c r="C1" s="35"/>
      <c r="D1" s="36"/>
      <c r="E1" s="35"/>
      <c r="F1" s="35"/>
      <c r="G1" s="35"/>
      <c r="H1" s="35"/>
      <c r="I1" s="114"/>
      <c r="J1" s="7"/>
      <c r="K1" s="35"/>
      <c r="L1" s="35"/>
      <c r="M1" s="35"/>
      <c r="N1" s="35"/>
      <c r="X1" s="114"/>
    </row>
    <row r="2" spans="1:26" s="138" customFormat="1" ht="18" customHeight="1">
      <c r="A2" s="153" t="s">
        <v>93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237" t="s">
        <v>57</v>
      </c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</row>
    <row r="3" spans="1:26" s="138" customFormat="1" ht="18" customHeight="1">
      <c r="A3" s="133"/>
      <c r="B3" s="133"/>
      <c r="C3" s="38"/>
      <c r="D3" s="38"/>
      <c r="E3" s="39"/>
      <c r="F3" s="39"/>
      <c r="G3" s="39"/>
      <c r="H3" s="39"/>
      <c r="I3" s="39"/>
      <c r="J3" s="40"/>
      <c r="K3" s="40"/>
      <c r="L3" s="41"/>
      <c r="M3" s="42"/>
      <c r="N3" s="41"/>
      <c r="O3" s="41"/>
      <c r="P3" s="41"/>
    </row>
    <row r="4" spans="1:26" s="9" customFormat="1" ht="18" customHeight="1" thickBot="1">
      <c r="A4" s="9" t="s">
        <v>11</v>
      </c>
      <c r="C4" s="43"/>
      <c r="D4" s="43"/>
      <c r="E4" s="43"/>
      <c r="F4" s="43"/>
      <c r="G4" s="43"/>
      <c r="H4" s="43"/>
      <c r="I4" s="43"/>
      <c r="J4" s="44"/>
      <c r="K4" s="97"/>
      <c r="L4" s="44"/>
      <c r="M4" s="97"/>
      <c r="N4" s="44"/>
      <c r="O4" s="97"/>
      <c r="P4" s="44"/>
      <c r="X4" s="137" t="s">
        <v>12</v>
      </c>
    </row>
    <row r="5" spans="1:26" s="45" customFormat="1" ht="14.25" customHeight="1">
      <c r="A5" s="230" t="s">
        <v>158</v>
      </c>
      <c r="B5" s="225" t="s">
        <v>123</v>
      </c>
      <c r="C5" s="225"/>
      <c r="D5" s="225"/>
      <c r="E5" s="225"/>
      <c r="F5" s="171"/>
      <c r="G5" s="213" t="s">
        <v>45</v>
      </c>
      <c r="H5" s="214"/>
      <c r="I5" s="213" t="s">
        <v>52</v>
      </c>
      <c r="J5" s="228"/>
      <c r="K5" s="213" t="s">
        <v>53</v>
      </c>
      <c r="L5" s="228"/>
      <c r="M5" s="234" t="s">
        <v>87</v>
      </c>
      <c r="N5" s="220"/>
      <c r="O5" s="219" t="s">
        <v>106</v>
      </c>
      <c r="P5" s="220"/>
      <c r="Q5" s="213" t="s">
        <v>54</v>
      </c>
      <c r="R5" s="214"/>
      <c r="S5" s="213" t="s">
        <v>107</v>
      </c>
      <c r="T5" s="214"/>
      <c r="U5" s="234" t="s">
        <v>88</v>
      </c>
      <c r="V5" s="220"/>
      <c r="W5" s="228" t="s">
        <v>42</v>
      </c>
      <c r="X5" s="228"/>
    </row>
    <row r="6" spans="1:26" s="45" customFormat="1" ht="14.25" customHeight="1">
      <c r="A6" s="231"/>
      <c r="B6" s="226"/>
      <c r="C6" s="226"/>
      <c r="D6" s="226"/>
      <c r="E6" s="226"/>
      <c r="F6" s="227"/>
      <c r="G6" s="215"/>
      <c r="H6" s="216"/>
      <c r="I6" s="215"/>
      <c r="J6" s="191"/>
      <c r="K6" s="215"/>
      <c r="L6" s="191"/>
      <c r="M6" s="235"/>
      <c r="N6" s="222"/>
      <c r="O6" s="221"/>
      <c r="P6" s="222"/>
      <c r="Q6" s="215"/>
      <c r="R6" s="216"/>
      <c r="S6" s="215"/>
      <c r="T6" s="216"/>
      <c r="U6" s="235"/>
      <c r="V6" s="222"/>
      <c r="W6" s="191"/>
      <c r="X6" s="191"/>
    </row>
    <row r="7" spans="1:26" s="45" customFormat="1" ht="14.25" customHeight="1">
      <c r="A7" s="231"/>
      <c r="B7" s="226"/>
      <c r="C7" s="226"/>
      <c r="D7" s="226"/>
      <c r="E7" s="226"/>
      <c r="F7" s="227"/>
      <c r="G7" s="215"/>
      <c r="H7" s="216"/>
      <c r="I7" s="215"/>
      <c r="J7" s="191"/>
      <c r="K7" s="215"/>
      <c r="L7" s="191"/>
      <c r="M7" s="235"/>
      <c r="N7" s="222"/>
      <c r="O7" s="221"/>
      <c r="P7" s="222"/>
      <c r="Q7" s="215"/>
      <c r="R7" s="216"/>
      <c r="S7" s="215"/>
      <c r="T7" s="216"/>
      <c r="U7" s="235"/>
      <c r="V7" s="222"/>
      <c r="W7" s="191"/>
      <c r="X7" s="191"/>
    </row>
    <row r="8" spans="1:26" s="45" customFormat="1" ht="29.25" customHeight="1">
      <c r="A8" s="231"/>
      <c r="B8" s="226"/>
      <c r="C8" s="226"/>
      <c r="D8" s="226"/>
      <c r="E8" s="226"/>
      <c r="F8" s="227"/>
      <c r="G8" s="217"/>
      <c r="H8" s="218"/>
      <c r="I8" s="217"/>
      <c r="J8" s="229"/>
      <c r="K8" s="217"/>
      <c r="L8" s="229"/>
      <c r="M8" s="236"/>
      <c r="N8" s="224"/>
      <c r="O8" s="223"/>
      <c r="P8" s="224"/>
      <c r="Q8" s="217"/>
      <c r="R8" s="218"/>
      <c r="S8" s="217"/>
      <c r="T8" s="218"/>
      <c r="U8" s="236"/>
      <c r="V8" s="224"/>
      <c r="W8" s="229"/>
      <c r="X8" s="229"/>
    </row>
    <row r="9" spans="1:26" s="45" customFormat="1" ht="15.75" customHeight="1">
      <c r="A9" s="231"/>
      <c r="B9" s="211" t="s">
        <v>81</v>
      </c>
      <c r="C9" s="134"/>
      <c r="D9" s="167" t="s">
        <v>74</v>
      </c>
      <c r="E9" s="211"/>
      <c r="F9" s="179"/>
      <c r="G9" s="165" t="s">
        <v>80</v>
      </c>
      <c r="H9" s="166" t="s">
        <v>1</v>
      </c>
      <c r="I9" s="166" t="s">
        <v>80</v>
      </c>
      <c r="J9" s="167" t="s">
        <v>1</v>
      </c>
      <c r="K9" s="165" t="s">
        <v>80</v>
      </c>
      <c r="L9" s="163" t="s">
        <v>1</v>
      </c>
      <c r="M9" s="164" t="s">
        <v>81</v>
      </c>
      <c r="N9" s="164" t="s">
        <v>1</v>
      </c>
      <c r="O9" s="165" t="s">
        <v>80</v>
      </c>
      <c r="P9" s="165" t="s">
        <v>1</v>
      </c>
      <c r="Q9" s="163" t="s">
        <v>80</v>
      </c>
      <c r="R9" s="165" t="s">
        <v>1</v>
      </c>
      <c r="S9" s="179" t="s">
        <v>80</v>
      </c>
      <c r="T9" s="166" t="s">
        <v>1</v>
      </c>
      <c r="U9" s="165" t="s">
        <v>80</v>
      </c>
      <c r="V9" s="165" t="s">
        <v>1</v>
      </c>
      <c r="W9" s="166" t="s">
        <v>80</v>
      </c>
      <c r="X9" s="167" t="s">
        <v>1</v>
      </c>
    </row>
    <row r="10" spans="1:26" s="45" customFormat="1" ht="46.5" customHeight="1">
      <c r="A10" s="232"/>
      <c r="B10" s="180"/>
      <c r="C10" s="136" t="s">
        <v>68</v>
      </c>
      <c r="D10" s="135" t="s">
        <v>71</v>
      </c>
      <c r="E10" s="135" t="s">
        <v>72</v>
      </c>
      <c r="F10" s="136" t="s">
        <v>73</v>
      </c>
      <c r="G10" s="194"/>
      <c r="H10" s="178"/>
      <c r="I10" s="178"/>
      <c r="J10" s="185"/>
      <c r="K10" s="194"/>
      <c r="L10" s="201"/>
      <c r="M10" s="197"/>
      <c r="N10" s="197"/>
      <c r="O10" s="194"/>
      <c r="P10" s="194"/>
      <c r="Q10" s="201"/>
      <c r="R10" s="194"/>
      <c r="S10" s="180"/>
      <c r="T10" s="178"/>
      <c r="U10" s="194"/>
      <c r="V10" s="194"/>
      <c r="W10" s="178"/>
      <c r="X10" s="185"/>
    </row>
    <row r="11" spans="1:26" s="48" customFormat="1" ht="20.100000000000001" customHeight="1">
      <c r="A11" s="13">
        <v>2018</v>
      </c>
      <c r="B11" s="14">
        <v>2530</v>
      </c>
      <c r="C11" s="14">
        <v>1035</v>
      </c>
      <c r="D11" s="47">
        <v>10845</v>
      </c>
      <c r="E11" s="14">
        <v>7021</v>
      </c>
      <c r="F11" s="14">
        <v>3824</v>
      </c>
      <c r="G11" s="14">
        <v>18</v>
      </c>
      <c r="H11" s="14">
        <v>149</v>
      </c>
      <c r="I11" s="14">
        <v>6</v>
      </c>
      <c r="J11" s="14">
        <v>95</v>
      </c>
      <c r="K11" s="14">
        <v>235</v>
      </c>
      <c r="L11" s="14">
        <v>1813</v>
      </c>
      <c r="M11" s="14">
        <v>8</v>
      </c>
      <c r="N11" s="14">
        <v>55</v>
      </c>
      <c r="O11" s="14">
        <v>22</v>
      </c>
      <c r="P11" s="14">
        <v>178</v>
      </c>
      <c r="Q11" s="14">
        <v>249</v>
      </c>
      <c r="R11" s="14">
        <v>2062</v>
      </c>
      <c r="S11" s="14">
        <v>579</v>
      </c>
      <c r="T11" s="14">
        <v>1064</v>
      </c>
      <c r="U11" s="14">
        <v>130</v>
      </c>
      <c r="V11" s="14">
        <v>361</v>
      </c>
      <c r="W11" s="14">
        <v>631</v>
      </c>
      <c r="X11" s="51">
        <v>1119</v>
      </c>
    </row>
    <row r="12" spans="1:26" s="48" customFormat="1" ht="20.100000000000001" customHeight="1">
      <c r="A12" s="13">
        <v>2019</v>
      </c>
      <c r="B12" s="14">
        <v>2602</v>
      </c>
      <c r="C12" s="14">
        <v>1068</v>
      </c>
      <c r="D12" s="47">
        <v>11414</v>
      </c>
      <c r="E12" s="14">
        <v>7203</v>
      </c>
      <c r="F12" s="14">
        <v>4211</v>
      </c>
      <c r="G12" s="14">
        <v>16</v>
      </c>
      <c r="H12" s="14">
        <v>134</v>
      </c>
      <c r="I12" s="14">
        <v>5</v>
      </c>
      <c r="J12" s="14">
        <v>72</v>
      </c>
      <c r="K12" s="14">
        <v>243</v>
      </c>
      <c r="L12" s="14">
        <v>1880</v>
      </c>
      <c r="M12" s="14">
        <v>5</v>
      </c>
      <c r="N12" s="14">
        <v>46</v>
      </c>
      <c r="O12" s="14">
        <v>22</v>
      </c>
      <c r="P12" s="14">
        <v>194</v>
      </c>
      <c r="Q12" s="14">
        <v>264</v>
      </c>
      <c r="R12" s="14">
        <v>1976</v>
      </c>
      <c r="S12" s="14">
        <v>598</v>
      </c>
      <c r="T12" s="14">
        <v>1135</v>
      </c>
      <c r="U12" s="14">
        <v>122</v>
      </c>
      <c r="V12" s="14">
        <v>361</v>
      </c>
      <c r="W12" s="14">
        <v>644</v>
      </c>
      <c r="X12" s="51">
        <v>1195</v>
      </c>
    </row>
    <row r="13" spans="1:26" s="45" customFormat="1" ht="20.100000000000001" customHeight="1">
      <c r="A13" s="13">
        <v>2020</v>
      </c>
      <c r="B13" s="14">
        <v>3330</v>
      </c>
      <c r="C13" s="14">
        <v>1300</v>
      </c>
      <c r="D13" s="14">
        <v>11625</v>
      </c>
      <c r="E13" s="14">
        <v>7324</v>
      </c>
      <c r="F13" s="14">
        <v>4301</v>
      </c>
      <c r="G13" s="14">
        <v>43</v>
      </c>
      <c r="H13" s="14">
        <v>186</v>
      </c>
      <c r="I13" s="14">
        <v>6</v>
      </c>
      <c r="J13" s="14">
        <v>82</v>
      </c>
      <c r="K13" s="14">
        <v>261</v>
      </c>
      <c r="L13" s="14">
        <v>1886</v>
      </c>
      <c r="M13" s="14">
        <v>274</v>
      </c>
      <c r="N13" s="14">
        <v>361</v>
      </c>
      <c r="O13" s="14">
        <v>22</v>
      </c>
      <c r="P13" s="14">
        <v>175</v>
      </c>
      <c r="Q13" s="14">
        <v>442</v>
      </c>
      <c r="R13" s="14">
        <v>1868</v>
      </c>
      <c r="S13" s="14">
        <v>727</v>
      </c>
      <c r="T13" s="14">
        <v>1268</v>
      </c>
      <c r="U13" s="14">
        <v>140</v>
      </c>
      <c r="V13" s="14">
        <v>359</v>
      </c>
      <c r="W13" s="14">
        <v>687</v>
      </c>
      <c r="X13" s="14">
        <v>1138</v>
      </c>
      <c r="Y13" s="52"/>
      <c r="Z13" s="52"/>
    </row>
    <row r="14" spans="1:26" s="45" customFormat="1" ht="20.100000000000001" customHeight="1">
      <c r="A14" s="13">
        <v>2021</v>
      </c>
      <c r="B14" s="14">
        <v>3598</v>
      </c>
      <c r="C14" s="14">
        <v>1385</v>
      </c>
      <c r="D14" s="14">
        <v>12330</v>
      </c>
      <c r="E14" s="14">
        <v>7744</v>
      </c>
      <c r="F14" s="14">
        <v>4586</v>
      </c>
      <c r="G14" s="14">
        <v>38</v>
      </c>
      <c r="H14" s="14">
        <v>247</v>
      </c>
      <c r="I14" s="14">
        <v>7</v>
      </c>
      <c r="J14" s="14">
        <v>101</v>
      </c>
      <c r="K14" s="14">
        <v>270</v>
      </c>
      <c r="L14" s="14">
        <v>1872</v>
      </c>
      <c r="M14" s="14">
        <v>567</v>
      </c>
      <c r="N14" s="14">
        <v>629</v>
      </c>
      <c r="O14" s="14">
        <v>23</v>
      </c>
      <c r="P14" s="14">
        <v>215</v>
      </c>
      <c r="Q14" s="14">
        <v>459</v>
      </c>
      <c r="R14" s="14">
        <v>2087</v>
      </c>
      <c r="S14" s="14">
        <v>707</v>
      </c>
      <c r="T14" s="14">
        <v>1211</v>
      </c>
      <c r="U14" s="14">
        <v>136</v>
      </c>
      <c r="V14" s="14">
        <v>335</v>
      </c>
      <c r="W14" s="14">
        <v>682</v>
      </c>
      <c r="X14" s="14">
        <v>1149</v>
      </c>
      <c r="Y14" s="52"/>
      <c r="Z14" s="52"/>
    </row>
    <row r="15" spans="1:26" s="48" customFormat="1" ht="20.100000000000001" customHeight="1">
      <c r="A15" s="16">
        <v>2022</v>
      </c>
      <c r="B15" s="102">
        <f>SUM(B17:B26)</f>
        <v>3508</v>
      </c>
      <c r="C15" s="102">
        <f t="shared" ref="C15:X15" si="0">SUM(C17:C26)</f>
        <v>1339</v>
      </c>
      <c r="D15" s="102">
        <f t="shared" si="0"/>
        <v>12271</v>
      </c>
      <c r="E15" s="102">
        <f t="shared" si="0"/>
        <v>7707</v>
      </c>
      <c r="F15" s="102">
        <f t="shared" si="0"/>
        <v>4564</v>
      </c>
      <c r="G15" s="102">
        <f t="shared" si="0"/>
        <v>34</v>
      </c>
      <c r="H15" s="102">
        <v>242</v>
      </c>
      <c r="I15" s="102">
        <f t="shared" si="0"/>
        <v>5</v>
      </c>
      <c r="J15" s="102">
        <v>21</v>
      </c>
      <c r="K15" s="102">
        <f t="shared" si="0"/>
        <v>261</v>
      </c>
      <c r="L15" s="102">
        <f t="shared" si="0"/>
        <v>1798</v>
      </c>
      <c r="M15" s="102">
        <f t="shared" si="0"/>
        <v>545</v>
      </c>
      <c r="N15" s="102">
        <f t="shared" si="0"/>
        <v>604</v>
      </c>
      <c r="O15" s="102">
        <f t="shared" si="0"/>
        <v>22</v>
      </c>
      <c r="P15" s="102">
        <v>186</v>
      </c>
      <c r="Q15" s="102">
        <f t="shared" si="0"/>
        <v>468</v>
      </c>
      <c r="R15" s="102">
        <f t="shared" si="0"/>
        <v>2228</v>
      </c>
      <c r="S15" s="102">
        <f t="shared" si="0"/>
        <v>658</v>
      </c>
      <c r="T15" s="102">
        <f t="shared" si="0"/>
        <v>1136</v>
      </c>
      <c r="U15" s="102">
        <f t="shared" si="0"/>
        <v>126</v>
      </c>
      <c r="V15" s="102">
        <v>318</v>
      </c>
      <c r="W15" s="102">
        <f t="shared" si="0"/>
        <v>673</v>
      </c>
      <c r="X15" s="102">
        <f t="shared" si="0"/>
        <v>1178</v>
      </c>
      <c r="Y15" s="50"/>
      <c r="Z15" s="50"/>
    </row>
    <row r="16" spans="1:26" s="45" customFormat="1" ht="11.25" customHeight="1">
      <c r="A16" s="18"/>
      <c r="B16" s="51"/>
      <c r="C16" s="51"/>
      <c r="D16" s="14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78"/>
      <c r="X16" s="78"/>
    </row>
    <row r="17" spans="1:28" s="45" customFormat="1" ht="30" customHeight="1">
      <c r="A17" s="126" t="s">
        <v>159</v>
      </c>
      <c r="B17" s="51">
        <f t="shared" ref="B17:B26" si="1">(G17+I17+K17+M17+O17+Q17+S17+U17+W17+B45+D45+F45+H45+K45+N45+P45+R45+T45+V45)</f>
        <v>1497</v>
      </c>
      <c r="C17" s="142">
        <v>545</v>
      </c>
      <c r="D17" s="14">
        <f t="shared" ref="D17:D26" si="2">E17+F17</f>
        <v>6208</v>
      </c>
      <c r="E17" s="143">
        <v>3762</v>
      </c>
      <c r="F17" s="143">
        <v>2446</v>
      </c>
      <c r="G17" s="144">
        <v>14</v>
      </c>
      <c r="H17" s="144">
        <v>135</v>
      </c>
      <c r="I17" s="144">
        <v>0</v>
      </c>
      <c r="J17" s="144">
        <v>0</v>
      </c>
      <c r="K17" s="144">
        <v>109</v>
      </c>
      <c r="L17" s="144">
        <v>513</v>
      </c>
      <c r="M17" s="144">
        <v>100</v>
      </c>
      <c r="N17" s="144">
        <v>136</v>
      </c>
      <c r="O17" s="144">
        <v>14</v>
      </c>
      <c r="P17" s="144">
        <v>130</v>
      </c>
      <c r="Q17" s="144">
        <v>355</v>
      </c>
      <c r="R17" s="144">
        <v>1636</v>
      </c>
      <c r="S17" s="144">
        <v>303</v>
      </c>
      <c r="T17" s="144">
        <v>514</v>
      </c>
      <c r="U17" s="144">
        <v>57</v>
      </c>
      <c r="V17" s="144">
        <v>115</v>
      </c>
      <c r="W17" s="144">
        <v>220</v>
      </c>
      <c r="X17" s="144">
        <v>401</v>
      </c>
      <c r="Y17" s="52"/>
      <c r="Z17" s="52"/>
      <c r="AA17" s="51"/>
      <c r="AB17" s="14"/>
    </row>
    <row r="18" spans="1:28" s="45" customFormat="1" ht="30" customHeight="1">
      <c r="A18" s="126" t="s">
        <v>160</v>
      </c>
      <c r="B18" s="51">
        <f t="shared" si="1"/>
        <v>256</v>
      </c>
      <c r="C18" s="142">
        <v>101</v>
      </c>
      <c r="D18" s="14">
        <f t="shared" si="2"/>
        <v>470</v>
      </c>
      <c r="E18" s="143">
        <v>275</v>
      </c>
      <c r="F18" s="143">
        <v>195</v>
      </c>
      <c r="G18" s="144">
        <v>2</v>
      </c>
      <c r="H18" s="144" t="s">
        <v>117</v>
      </c>
      <c r="I18" s="144">
        <v>0</v>
      </c>
      <c r="J18" s="144">
        <v>0</v>
      </c>
      <c r="K18" s="144">
        <v>20</v>
      </c>
      <c r="L18" s="144">
        <v>32</v>
      </c>
      <c r="M18" s="144">
        <v>95</v>
      </c>
      <c r="N18" s="144">
        <v>95</v>
      </c>
      <c r="O18" s="144">
        <v>1</v>
      </c>
      <c r="P18" s="144" t="s">
        <v>117</v>
      </c>
      <c r="Q18" s="144">
        <v>8</v>
      </c>
      <c r="R18" s="144">
        <v>49</v>
      </c>
      <c r="S18" s="144">
        <v>31</v>
      </c>
      <c r="T18" s="144">
        <v>68</v>
      </c>
      <c r="U18" s="144">
        <v>7</v>
      </c>
      <c r="V18" s="144">
        <v>8</v>
      </c>
      <c r="W18" s="144">
        <v>47</v>
      </c>
      <c r="X18" s="144">
        <v>65</v>
      </c>
      <c r="Y18" s="52"/>
      <c r="Z18" s="52"/>
      <c r="AA18" s="51"/>
      <c r="AB18" s="14"/>
    </row>
    <row r="19" spans="1:28" s="45" customFormat="1" ht="30" customHeight="1">
      <c r="A19" s="127" t="s">
        <v>161</v>
      </c>
      <c r="B19" s="51">
        <f t="shared" si="1"/>
        <v>193</v>
      </c>
      <c r="C19" s="142">
        <v>69</v>
      </c>
      <c r="D19" s="14">
        <f t="shared" si="2"/>
        <v>618</v>
      </c>
      <c r="E19" s="143">
        <v>381</v>
      </c>
      <c r="F19" s="143">
        <v>237</v>
      </c>
      <c r="G19" s="144">
        <v>4</v>
      </c>
      <c r="H19" s="144">
        <v>10</v>
      </c>
      <c r="I19" s="144">
        <v>1</v>
      </c>
      <c r="J19" s="144" t="s">
        <v>117</v>
      </c>
      <c r="K19" s="144">
        <v>18</v>
      </c>
      <c r="L19" s="144">
        <v>64</v>
      </c>
      <c r="M19" s="144">
        <v>43</v>
      </c>
      <c r="N19" s="144">
        <v>43</v>
      </c>
      <c r="O19" s="144">
        <v>3</v>
      </c>
      <c r="P19" s="144">
        <v>14</v>
      </c>
      <c r="Q19" s="144">
        <v>16</v>
      </c>
      <c r="R19" s="144">
        <v>55</v>
      </c>
      <c r="S19" s="144">
        <v>36</v>
      </c>
      <c r="T19" s="144">
        <v>80</v>
      </c>
      <c r="U19" s="144">
        <v>5</v>
      </c>
      <c r="V19" s="144">
        <v>6</v>
      </c>
      <c r="W19" s="144">
        <v>34</v>
      </c>
      <c r="X19" s="144">
        <v>131</v>
      </c>
      <c r="Y19" s="52"/>
      <c r="Z19" s="52"/>
      <c r="AA19" s="51"/>
      <c r="AB19" s="14"/>
    </row>
    <row r="20" spans="1:28" s="45" customFormat="1" ht="30" customHeight="1">
      <c r="A20" s="127" t="s">
        <v>162</v>
      </c>
      <c r="B20" s="51">
        <f t="shared" si="1"/>
        <v>164</v>
      </c>
      <c r="C20" s="142">
        <v>61</v>
      </c>
      <c r="D20" s="14">
        <f t="shared" si="2"/>
        <v>365</v>
      </c>
      <c r="E20" s="143">
        <v>207</v>
      </c>
      <c r="F20" s="143">
        <v>158</v>
      </c>
      <c r="G20" s="144">
        <v>1</v>
      </c>
      <c r="H20" s="144" t="s">
        <v>117</v>
      </c>
      <c r="I20" s="144">
        <v>0</v>
      </c>
      <c r="J20" s="144">
        <v>0</v>
      </c>
      <c r="K20" s="144">
        <v>15</v>
      </c>
      <c r="L20" s="144">
        <v>54</v>
      </c>
      <c r="M20" s="144">
        <v>71</v>
      </c>
      <c r="N20" s="144">
        <v>77</v>
      </c>
      <c r="O20" s="144">
        <v>2</v>
      </c>
      <c r="P20" s="144" t="s">
        <v>117</v>
      </c>
      <c r="Q20" s="144">
        <v>3</v>
      </c>
      <c r="R20" s="144">
        <v>5</v>
      </c>
      <c r="S20" s="144">
        <v>32</v>
      </c>
      <c r="T20" s="144">
        <v>41</v>
      </c>
      <c r="U20" s="144">
        <v>2</v>
      </c>
      <c r="V20" s="144" t="s">
        <v>117</v>
      </c>
      <c r="W20" s="144">
        <v>16</v>
      </c>
      <c r="X20" s="144">
        <v>22</v>
      </c>
      <c r="Y20" s="52"/>
      <c r="Z20" s="52"/>
      <c r="AA20" s="51"/>
      <c r="AB20" s="14"/>
    </row>
    <row r="21" spans="1:28" s="45" customFormat="1" ht="30" customHeight="1">
      <c r="A21" s="126" t="s">
        <v>163</v>
      </c>
      <c r="B21" s="51">
        <f t="shared" si="1"/>
        <v>550</v>
      </c>
      <c r="C21" s="142">
        <v>231</v>
      </c>
      <c r="D21" s="14">
        <f t="shared" si="2"/>
        <v>1719</v>
      </c>
      <c r="E21" s="143">
        <v>958</v>
      </c>
      <c r="F21" s="143">
        <v>761</v>
      </c>
      <c r="G21" s="144">
        <v>8</v>
      </c>
      <c r="H21" s="144">
        <v>53</v>
      </c>
      <c r="I21" s="144">
        <v>0</v>
      </c>
      <c r="J21" s="144">
        <v>0</v>
      </c>
      <c r="K21" s="144">
        <v>37</v>
      </c>
      <c r="L21" s="144">
        <v>84</v>
      </c>
      <c r="M21" s="144">
        <v>38</v>
      </c>
      <c r="N21" s="144">
        <v>38</v>
      </c>
      <c r="O21" s="144">
        <v>1</v>
      </c>
      <c r="P21" s="144" t="s">
        <v>117</v>
      </c>
      <c r="Q21" s="144">
        <v>42</v>
      </c>
      <c r="R21" s="144">
        <v>210</v>
      </c>
      <c r="S21" s="144">
        <v>133</v>
      </c>
      <c r="T21" s="144">
        <v>247</v>
      </c>
      <c r="U21" s="144">
        <v>23</v>
      </c>
      <c r="V21" s="144">
        <v>86</v>
      </c>
      <c r="W21" s="144">
        <v>151</v>
      </c>
      <c r="X21" s="144">
        <v>247</v>
      </c>
      <c r="Y21" s="52"/>
      <c r="Z21" s="52"/>
      <c r="AA21" s="51"/>
      <c r="AB21" s="14"/>
    </row>
    <row r="22" spans="1:28" s="45" customFormat="1" ht="30" customHeight="1">
      <c r="A22" s="126" t="s">
        <v>164</v>
      </c>
      <c r="B22" s="51">
        <f t="shared" si="1"/>
        <v>187</v>
      </c>
      <c r="C22" s="142">
        <v>70</v>
      </c>
      <c r="D22" s="14">
        <f t="shared" si="2"/>
        <v>437</v>
      </c>
      <c r="E22" s="143">
        <v>256</v>
      </c>
      <c r="F22" s="143">
        <v>181</v>
      </c>
      <c r="G22" s="144">
        <v>0</v>
      </c>
      <c r="H22" s="144">
        <v>0</v>
      </c>
      <c r="I22" s="144">
        <v>4</v>
      </c>
      <c r="J22" s="144">
        <v>13</v>
      </c>
      <c r="K22" s="144">
        <v>15</v>
      </c>
      <c r="L22" s="144">
        <v>35</v>
      </c>
      <c r="M22" s="144">
        <v>22</v>
      </c>
      <c r="N22" s="144">
        <v>35</v>
      </c>
      <c r="O22" s="144">
        <v>0</v>
      </c>
      <c r="P22" s="144">
        <v>0</v>
      </c>
      <c r="Q22" s="144">
        <v>5</v>
      </c>
      <c r="R22" s="144">
        <v>12</v>
      </c>
      <c r="S22" s="144">
        <v>30</v>
      </c>
      <c r="T22" s="144">
        <v>50</v>
      </c>
      <c r="U22" s="144">
        <v>11</v>
      </c>
      <c r="V22" s="144">
        <v>37</v>
      </c>
      <c r="W22" s="144">
        <v>69</v>
      </c>
      <c r="X22" s="144">
        <v>132</v>
      </c>
      <c r="Y22" s="52"/>
      <c r="Z22" s="52"/>
      <c r="AA22" s="51"/>
      <c r="AB22" s="14"/>
    </row>
    <row r="23" spans="1:28" s="45" customFormat="1" ht="30" customHeight="1">
      <c r="A23" s="126" t="s">
        <v>165</v>
      </c>
      <c r="B23" s="51">
        <f t="shared" si="1"/>
        <v>173</v>
      </c>
      <c r="C23" s="142">
        <v>75</v>
      </c>
      <c r="D23" s="14">
        <f t="shared" si="2"/>
        <v>1455</v>
      </c>
      <c r="E23" s="143">
        <v>1213</v>
      </c>
      <c r="F23" s="143">
        <v>242</v>
      </c>
      <c r="G23" s="144">
        <v>1</v>
      </c>
      <c r="H23" s="144" t="s">
        <v>117</v>
      </c>
      <c r="I23" s="144">
        <v>0</v>
      </c>
      <c r="J23" s="144">
        <v>0</v>
      </c>
      <c r="K23" s="144">
        <v>19</v>
      </c>
      <c r="L23" s="144">
        <v>966</v>
      </c>
      <c r="M23" s="144">
        <v>21</v>
      </c>
      <c r="N23" s="144">
        <v>22</v>
      </c>
      <c r="O23" s="144">
        <v>1</v>
      </c>
      <c r="P23" s="144" t="s">
        <v>117</v>
      </c>
      <c r="Q23" s="144">
        <v>15</v>
      </c>
      <c r="R23" s="144">
        <v>139</v>
      </c>
      <c r="S23" s="144">
        <v>23</v>
      </c>
      <c r="T23" s="144">
        <v>32</v>
      </c>
      <c r="U23" s="144">
        <v>10</v>
      </c>
      <c r="V23" s="144">
        <v>53</v>
      </c>
      <c r="W23" s="144">
        <v>45</v>
      </c>
      <c r="X23" s="144">
        <v>72</v>
      </c>
      <c r="Y23" s="52"/>
      <c r="Z23" s="52"/>
      <c r="AA23" s="51"/>
      <c r="AB23" s="14"/>
    </row>
    <row r="24" spans="1:28" s="45" customFormat="1" ht="30" customHeight="1">
      <c r="A24" s="126" t="s">
        <v>166</v>
      </c>
      <c r="B24" s="51">
        <f t="shared" si="1"/>
        <v>112</v>
      </c>
      <c r="C24" s="142">
        <v>49</v>
      </c>
      <c r="D24" s="14">
        <f t="shared" si="2"/>
        <v>229</v>
      </c>
      <c r="E24" s="143">
        <v>143</v>
      </c>
      <c r="F24" s="143">
        <v>86</v>
      </c>
      <c r="G24" s="144">
        <v>2</v>
      </c>
      <c r="H24" s="144" t="s">
        <v>117</v>
      </c>
      <c r="I24" s="144">
        <v>0</v>
      </c>
      <c r="J24" s="144">
        <v>0</v>
      </c>
      <c r="K24" s="144">
        <v>7</v>
      </c>
      <c r="L24" s="144">
        <v>9</v>
      </c>
      <c r="M24" s="144">
        <v>11</v>
      </c>
      <c r="N24" s="144">
        <v>11</v>
      </c>
      <c r="O24" s="144">
        <v>0</v>
      </c>
      <c r="P24" s="144">
        <v>0</v>
      </c>
      <c r="Q24" s="144">
        <v>6</v>
      </c>
      <c r="R24" s="144">
        <v>23</v>
      </c>
      <c r="S24" s="144">
        <v>30</v>
      </c>
      <c r="T24" s="144">
        <v>46</v>
      </c>
      <c r="U24" s="144">
        <v>3</v>
      </c>
      <c r="V24" s="144">
        <v>3</v>
      </c>
      <c r="W24" s="144">
        <v>23</v>
      </c>
      <c r="X24" s="144">
        <v>29</v>
      </c>
      <c r="Y24" s="52"/>
      <c r="Z24" s="52"/>
      <c r="AA24" s="51"/>
      <c r="AB24" s="14"/>
    </row>
    <row r="25" spans="1:28" s="45" customFormat="1" ht="30" customHeight="1">
      <c r="A25" s="126" t="s">
        <v>167</v>
      </c>
      <c r="B25" s="51">
        <f t="shared" si="1"/>
        <v>198</v>
      </c>
      <c r="C25" s="142">
        <v>78</v>
      </c>
      <c r="D25" s="14">
        <f t="shared" si="2"/>
        <v>418</v>
      </c>
      <c r="E25" s="143">
        <v>267</v>
      </c>
      <c r="F25" s="143">
        <v>151</v>
      </c>
      <c r="G25" s="144">
        <v>2</v>
      </c>
      <c r="H25" s="144" t="s">
        <v>117</v>
      </c>
      <c r="I25" s="144">
        <v>0</v>
      </c>
      <c r="J25" s="144">
        <v>0</v>
      </c>
      <c r="K25" s="144">
        <v>12</v>
      </c>
      <c r="L25" s="144">
        <v>20</v>
      </c>
      <c r="M25" s="144">
        <v>43</v>
      </c>
      <c r="N25" s="144">
        <v>46</v>
      </c>
      <c r="O25" s="144">
        <v>0</v>
      </c>
      <c r="P25" s="144">
        <v>0</v>
      </c>
      <c r="Q25" s="144">
        <v>5</v>
      </c>
      <c r="R25" s="144">
        <v>8</v>
      </c>
      <c r="S25" s="144">
        <v>29</v>
      </c>
      <c r="T25" s="144">
        <v>34</v>
      </c>
      <c r="U25" s="144">
        <v>5</v>
      </c>
      <c r="V25" s="144">
        <v>5</v>
      </c>
      <c r="W25" s="144">
        <v>58</v>
      </c>
      <c r="X25" s="144">
        <v>66</v>
      </c>
      <c r="Y25" s="52"/>
      <c r="Z25" s="52"/>
      <c r="AA25" s="51"/>
      <c r="AB25" s="14"/>
    </row>
    <row r="26" spans="1:28" s="11" customFormat="1" ht="30" customHeight="1" thickBot="1">
      <c r="A26" s="128" t="s">
        <v>168</v>
      </c>
      <c r="B26" s="101">
        <f t="shared" si="1"/>
        <v>178</v>
      </c>
      <c r="C26" s="145">
        <v>60</v>
      </c>
      <c r="D26" s="101">
        <f t="shared" si="2"/>
        <v>352</v>
      </c>
      <c r="E26" s="146">
        <v>245</v>
      </c>
      <c r="F26" s="146">
        <v>107</v>
      </c>
      <c r="G26" s="147">
        <v>0</v>
      </c>
      <c r="H26" s="147">
        <v>0</v>
      </c>
      <c r="I26" s="147">
        <v>0</v>
      </c>
      <c r="J26" s="147">
        <v>0</v>
      </c>
      <c r="K26" s="147">
        <v>9</v>
      </c>
      <c r="L26" s="147">
        <v>21</v>
      </c>
      <c r="M26" s="147">
        <v>101</v>
      </c>
      <c r="N26" s="147">
        <v>101</v>
      </c>
      <c r="O26" s="147">
        <v>0</v>
      </c>
      <c r="P26" s="147">
        <v>0</v>
      </c>
      <c r="Q26" s="147">
        <v>13</v>
      </c>
      <c r="R26" s="147">
        <v>91</v>
      </c>
      <c r="S26" s="147">
        <v>11</v>
      </c>
      <c r="T26" s="147">
        <v>24</v>
      </c>
      <c r="U26" s="147">
        <v>3</v>
      </c>
      <c r="V26" s="147">
        <v>3</v>
      </c>
      <c r="W26" s="147">
        <v>10</v>
      </c>
      <c r="X26" s="147">
        <v>13</v>
      </c>
      <c r="Y26" s="52"/>
      <c r="Z26" s="52"/>
      <c r="AA26" s="51"/>
      <c r="AB26" s="14"/>
    </row>
    <row r="27" spans="1:28" ht="12" customHeight="1">
      <c r="A27" s="98" t="s">
        <v>112</v>
      </c>
      <c r="B27" s="27"/>
      <c r="C27" s="10"/>
      <c r="D27" s="28"/>
      <c r="E27" s="10"/>
      <c r="F27" s="10"/>
      <c r="G27" s="10"/>
      <c r="H27" s="10"/>
      <c r="I27" s="10"/>
      <c r="J27" s="20"/>
      <c r="K27" s="10"/>
      <c r="L27" s="10"/>
      <c r="M27" s="10"/>
      <c r="N27" s="10"/>
      <c r="O27" s="10"/>
      <c r="P27" s="10"/>
      <c r="Q27" s="11"/>
      <c r="S27" s="11"/>
      <c r="W27" s="238" t="s">
        <v>66</v>
      </c>
      <c r="X27" s="238"/>
      <c r="Y27" s="10"/>
    </row>
    <row r="28" spans="1:28" ht="12" customHeight="1">
      <c r="A28" s="29" t="s">
        <v>116</v>
      </c>
      <c r="B28" s="29"/>
      <c r="C28" s="10"/>
      <c r="D28" s="28"/>
      <c r="E28" s="10"/>
      <c r="F28" s="10"/>
      <c r="G28" s="10"/>
      <c r="H28" s="10"/>
      <c r="I28" s="10"/>
      <c r="J28" s="27"/>
      <c r="K28" s="10"/>
      <c r="L28" s="10"/>
      <c r="M28" s="10"/>
      <c r="N28" s="10"/>
      <c r="O28" s="10"/>
      <c r="P28" s="10"/>
      <c r="Q28" s="11"/>
      <c r="R28" s="11"/>
      <c r="S28" s="11"/>
      <c r="Y28" s="10"/>
    </row>
    <row r="29" spans="1:28" ht="18" customHeight="1">
      <c r="A29" s="29"/>
      <c r="B29" s="29"/>
      <c r="C29" s="10"/>
      <c r="D29" s="28"/>
      <c r="E29" s="10"/>
      <c r="F29" s="10"/>
      <c r="G29" s="10"/>
      <c r="H29" s="10"/>
      <c r="I29" s="10"/>
      <c r="J29" s="27"/>
      <c r="K29" s="10"/>
      <c r="L29" s="10"/>
      <c r="M29" s="10"/>
      <c r="N29" s="10"/>
      <c r="O29" s="10"/>
      <c r="P29" s="10"/>
      <c r="Q29" s="11"/>
      <c r="R29" s="11"/>
      <c r="S29" s="11"/>
      <c r="Y29" s="10"/>
    </row>
    <row r="30" spans="1:28" s="138" customFormat="1" ht="18" customHeight="1">
      <c r="A30" s="153" t="s">
        <v>150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237" t="s">
        <v>151</v>
      </c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</row>
    <row r="31" spans="1:28" s="138" customFormat="1" ht="18" customHeight="1">
      <c r="A31" s="133"/>
      <c r="B31" s="133"/>
      <c r="C31" s="38"/>
      <c r="D31" s="38"/>
      <c r="E31" s="39"/>
      <c r="F31" s="39"/>
      <c r="G31" s="39"/>
      <c r="H31" s="39"/>
      <c r="I31" s="39"/>
      <c r="J31" s="40"/>
      <c r="K31" s="40"/>
      <c r="L31" s="41"/>
      <c r="M31" s="42"/>
      <c r="N31" s="41"/>
      <c r="O31" s="41"/>
      <c r="P31" s="41"/>
    </row>
    <row r="32" spans="1:28" ht="18" customHeight="1" thickBot="1">
      <c r="A32" s="9" t="s">
        <v>11</v>
      </c>
      <c r="B32" s="19"/>
      <c r="C32" s="55"/>
      <c r="D32" s="55"/>
      <c r="E32" s="55"/>
      <c r="F32" s="55"/>
      <c r="G32" s="55"/>
      <c r="H32" s="56"/>
      <c r="I32" s="57"/>
      <c r="J32" s="27"/>
      <c r="K32" s="10"/>
      <c r="L32" s="10"/>
      <c r="M32" s="10"/>
      <c r="N32" s="10"/>
      <c r="O32" s="10"/>
      <c r="P32" s="10"/>
      <c r="Q32" s="11"/>
      <c r="S32" s="11"/>
      <c r="X32" s="137" t="s">
        <v>12</v>
      </c>
      <c r="Y32" s="10"/>
      <c r="Z32" s="11"/>
      <c r="AA32" s="11"/>
    </row>
    <row r="33" spans="1:27" ht="17.25" customHeight="1">
      <c r="A33" s="230" t="s">
        <v>158</v>
      </c>
      <c r="B33" s="219" t="s">
        <v>89</v>
      </c>
      <c r="C33" s="220"/>
      <c r="D33" s="213" t="s">
        <v>46</v>
      </c>
      <c r="E33" s="214"/>
      <c r="F33" s="219" t="s">
        <v>90</v>
      </c>
      <c r="G33" s="220"/>
      <c r="H33" s="213" t="s">
        <v>108</v>
      </c>
      <c r="I33" s="228"/>
      <c r="J33" s="214"/>
      <c r="K33" s="213" t="s">
        <v>149</v>
      </c>
      <c r="L33" s="228"/>
      <c r="M33" s="228"/>
      <c r="N33" s="228" t="s">
        <v>169</v>
      </c>
      <c r="O33" s="214"/>
      <c r="P33" s="228" t="s">
        <v>55</v>
      </c>
      <c r="Q33" s="214"/>
      <c r="R33" s="213" t="s">
        <v>109</v>
      </c>
      <c r="S33" s="214"/>
      <c r="T33" s="213" t="s">
        <v>110</v>
      </c>
      <c r="U33" s="214"/>
      <c r="V33" s="213" t="s">
        <v>111</v>
      </c>
      <c r="W33" s="228"/>
      <c r="X33" s="228"/>
      <c r="Y33" s="10"/>
      <c r="Z33" s="11"/>
      <c r="AA33" s="11"/>
    </row>
    <row r="34" spans="1:27" ht="17.25" customHeight="1">
      <c r="A34" s="231"/>
      <c r="B34" s="221"/>
      <c r="C34" s="222"/>
      <c r="D34" s="215"/>
      <c r="E34" s="216"/>
      <c r="F34" s="221"/>
      <c r="G34" s="222"/>
      <c r="H34" s="215"/>
      <c r="I34" s="191"/>
      <c r="J34" s="216"/>
      <c r="K34" s="215"/>
      <c r="L34" s="191"/>
      <c r="M34" s="191"/>
      <c r="N34" s="191"/>
      <c r="O34" s="216"/>
      <c r="P34" s="191"/>
      <c r="Q34" s="216"/>
      <c r="R34" s="215"/>
      <c r="S34" s="216"/>
      <c r="T34" s="215"/>
      <c r="U34" s="216"/>
      <c r="V34" s="215"/>
      <c r="W34" s="191"/>
      <c r="X34" s="191"/>
      <c r="Y34" s="10"/>
      <c r="Z34" s="11"/>
      <c r="AA34" s="11"/>
    </row>
    <row r="35" spans="1:27" ht="17.25" customHeight="1">
      <c r="A35" s="231"/>
      <c r="B35" s="221"/>
      <c r="C35" s="222"/>
      <c r="D35" s="215"/>
      <c r="E35" s="216"/>
      <c r="F35" s="221"/>
      <c r="G35" s="222"/>
      <c r="H35" s="215"/>
      <c r="I35" s="191"/>
      <c r="J35" s="216"/>
      <c r="K35" s="215"/>
      <c r="L35" s="191"/>
      <c r="M35" s="191"/>
      <c r="N35" s="191"/>
      <c r="O35" s="216"/>
      <c r="P35" s="191"/>
      <c r="Q35" s="216"/>
      <c r="R35" s="215"/>
      <c r="S35" s="216"/>
      <c r="T35" s="215"/>
      <c r="U35" s="216"/>
      <c r="V35" s="215"/>
      <c r="W35" s="191"/>
      <c r="X35" s="191"/>
      <c r="Y35" s="10"/>
      <c r="Z35" s="11"/>
      <c r="AA35" s="11"/>
    </row>
    <row r="36" spans="1:27" ht="23.25" customHeight="1">
      <c r="A36" s="231"/>
      <c r="B36" s="223"/>
      <c r="C36" s="224"/>
      <c r="D36" s="217"/>
      <c r="E36" s="218"/>
      <c r="F36" s="223"/>
      <c r="G36" s="224"/>
      <c r="H36" s="217"/>
      <c r="I36" s="229"/>
      <c r="J36" s="218"/>
      <c r="K36" s="217"/>
      <c r="L36" s="229"/>
      <c r="M36" s="229"/>
      <c r="N36" s="229"/>
      <c r="O36" s="218"/>
      <c r="P36" s="229"/>
      <c r="Q36" s="218"/>
      <c r="R36" s="217"/>
      <c r="S36" s="218"/>
      <c r="T36" s="217"/>
      <c r="U36" s="218"/>
      <c r="V36" s="215"/>
      <c r="W36" s="191"/>
      <c r="X36" s="191"/>
      <c r="Y36" s="10"/>
      <c r="Z36" s="11"/>
      <c r="AA36" s="11"/>
    </row>
    <row r="37" spans="1:27" ht="18" customHeight="1">
      <c r="A37" s="231"/>
      <c r="B37" s="165" t="s">
        <v>80</v>
      </c>
      <c r="C37" s="211" t="s">
        <v>1</v>
      </c>
      <c r="D37" s="165" t="s">
        <v>80</v>
      </c>
      <c r="E37" s="165" t="s">
        <v>1</v>
      </c>
      <c r="F37" s="165" t="s">
        <v>80</v>
      </c>
      <c r="G37" s="165" t="s">
        <v>1</v>
      </c>
      <c r="H37" s="163" t="s">
        <v>41</v>
      </c>
      <c r="I37" s="164"/>
      <c r="J37" s="165" t="s">
        <v>1</v>
      </c>
      <c r="K37" s="163" t="s">
        <v>41</v>
      </c>
      <c r="L37" s="164"/>
      <c r="M37" s="163" t="s">
        <v>64</v>
      </c>
      <c r="N37" s="164" t="s">
        <v>80</v>
      </c>
      <c r="O37" s="166" t="s">
        <v>1</v>
      </c>
      <c r="P37" s="165" t="s">
        <v>80</v>
      </c>
      <c r="Q37" s="166" t="s">
        <v>1</v>
      </c>
      <c r="R37" s="165" t="s">
        <v>80</v>
      </c>
      <c r="S37" s="165" t="s">
        <v>1</v>
      </c>
      <c r="T37" s="165" t="s">
        <v>80</v>
      </c>
      <c r="U37" s="165" t="s">
        <v>1</v>
      </c>
      <c r="V37" s="163" t="s">
        <v>63</v>
      </c>
      <c r="W37" s="164"/>
      <c r="X37" s="163" t="s">
        <v>1</v>
      </c>
      <c r="Y37" s="10"/>
      <c r="Z37" s="11"/>
      <c r="AA37" s="11"/>
    </row>
    <row r="38" spans="1:27" ht="26.25" customHeight="1">
      <c r="A38" s="232"/>
      <c r="B38" s="210"/>
      <c r="C38" s="212"/>
      <c r="D38" s="210"/>
      <c r="E38" s="194"/>
      <c r="F38" s="210"/>
      <c r="G38" s="194"/>
      <c r="H38" s="201"/>
      <c r="I38" s="197"/>
      <c r="J38" s="194"/>
      <c r="K38" s="201"/>
      <c r="L38" s="197"/>
      <c r="M38" s="201"/>
      <c r="N38" s="233"/>
      <c r="O38" s="178"/>
      <c r="P38" s="210"/>
      <c r="Q38" s="178"/>
      <c r="R38" s="210"/>
      <c r="S38" s="194"/>
      <c r="T38" s="210"/>
      <c r="U38" s="194"/>
      <c r="V38" s="201"/>
      <c r="W38" s="197"/>
      <c r="X38" s="201"/>
      <c r="Y38" s="10"/>
      <c r="Z38" s="11"/>
      <c r="AA38" s="11"/>
    </row>
    <row r="39" spans="1:27" s="58" customFormat="1" ht="20.100000000000001" customHeight="1">
      <c r="A39" s="13">
        <v>2018</v>
      </c>
      <c r="B39" s="14">
        <v>15</v>
      </c>
      <c r="C39" s="14">
        <v>90</v>
      </c>
      <c r="D39" s="14">
        <v>30</v>
      </c>
      <c r="E39" s="14">
        <v>201</v>
      </c>
      <c r="F39" s="14">
        <v>23</v>
      </c>
      <c r="G39" s="14">
        <v>34</v>
      </c>
      <c r="H39" s="207">
        <v>31</v>
      </c>
      <c r="I39" s="207"/>
      <c r="J39" s="14">
        <v>81</v>
      </c>
      <c r="K39" s="207">
        <v>14</v>
      </c>
      <c r="L39" s="207"/>
      <c r="M39" s="14">
        <v>40</v>
      </c>
      <c r="N39" s="14">
        <v>37</v>
      </c>
      <c r="O39" s="14">
        <v>1148</v>
      </c>
      <c r="P39" s="14">
        <v>81</v>
      </c>
      <c r="Q39" s="14">
        <v>685</v>
      </c>
      <c r="R39" s="14">
        <v>75</v>
      </c>
      <c r="S39" s="14">
        <v>818</v>
      </c>
      <c r="T39" s="14">
        <v>61</v>
      </c>
      <c r="U39" s="14">
        <v>380</v>
      </c>
      <c r="V39" s="14"/>
      <c r="W39" s="14">
        <v>285</v>
      </c>
      <c r="X39" s="14">
        <v>472</v>
      </c>
      <c r="Y39" s="10"/>
      <c r="Z39" s="15"/>
      <c r="AA39" s="15"/>
    </row>
    <row r="40" spans="1:27" s="58" customFormat="1" ht="20.100000000000001" customHeight="1">
      <c r="A40" s="13">
        <v>2019</v>
      </c>
      <c r="B40" s="14">
        <v>16</v>
      </c>
      <c r="C40" s="14">
        <v>91</v>
      </c>
      <c r="D40" s="14">
        <v>31</v>
      </c>
      <c r="E40" s="14">
        <v>208</v>
      </c>
      <c r="F40" s="14">
        <v>24</v>
      </c>
      <c r="G40" s="14">
        <v>35</v>
      </c>
      <c r="H40" s="206">
        <v>36</v>
      </c>
      <c r="I40" s="206"/>
      <c r="J40" s="14">
        <v>106</v>
      </c>
      <c r="K40" s="206">
        <v>16</v>
      </c>
      <c r="L40" s="206"/>
      <c r="M40" s="14">
        <v>72</v>
      </c>
      <c r="N40" s="14">
        <v>37</v>
      </c>
      <c r="O40" s="14">
        <v>1229</v>
      </c>
      <c r="P40" s="14">
        <v>78</v>
      </c>
      <c r="Q40" s="14">
        <v>745</v>
      </c>
      <c r="R40" s="14">
        <v>79</v>
      </c>
      <c r="S40" s="14">
        <v>951</v>
      </c>
      <c r="T40" s="14">
        <v>64</v>
      </c>
      <c r="U40" s="14">
        <v>443</v>
      </c>
      <c r="V40" s="14"/>
      <c r="W40" s="14">
        <v>302</v>
      </c>
      <c r="X40" s="14">
        <v>541</v>
      </c>
      <c r="Y40" s="10"/>
      <c r="Z40" s="15"/>
      <c r="AA40" s="15"/>
    </row>
    <row r="41" spans="1:27" ht="20.100000000000001" customHeight="1">
      <c r="A41" s="13">
        <v>2020</v>
      </c>
      <c r="B41" s="14">
        <v>19</v>
      </c>
      <c r="C41" s="14">
        <v>92</v>
      </c>
      <c r="D41" s="14">
        <v>34</v>
      </c>
      <c r="E41" s="14">
        <v>212</v>
      </c>
      <c r="F41" s="14">
        <v>36</v>
      </c>
      <c r="G41" s="14">
        <v>47</v>
      </c>
      <c r="H41" s="206">
        <v>44</v>
      </c>
      <c r="I41" s="206"/>
      <c r="J41" s="14">
        <v>105</v>
      </c>
      <c r="K41" s="206">
        <v>22</v>
      </c>
      <c r="L41" s="206"/>
      <c r="M41" s="14">
        <v>76</v>
      </c>
      <c r="N41" s="14">
        <v>38</v>
      </c>
      <c r="O41" s="14">
        <v>1266</v>
      </c>
      <c r="P41" s="14">
        <v>77</v>
      </c>
      <c r="Q41" s="14">
        <v>661</v>
      </c>
      <c r="R41" s="14">
        <v>82</v>
      </c>
      <c r="S41" s="14">
        <v>883</v>
      </c>
      <c r="T41" s="14">
        <v>61</v>
      </c>
      <c r="U41" s="14">
        <v>457</v>
      </c>
      <c r="V41" s="14"/>
      <c r="W41" s="14">
        <v>315</v>
      </c>
      <c r="X41" s="14">
        <v>503</v>
      </c>
      <c r="Y41" s="10"/>
      <c r="Z41" s="11"/>
      <c r="AA41" s="11"/>
    </row>
    <row r="42" spans="1:27" ht="20.100000000000001" customHeight="1">
      <c r="A42" s="13">
        <v>2021</v>
      </c>
      <c r="B42" s="14">
        <v>21</v>
      </c>
      <c r="C42" s="14">
        <v>100</v>
      </c>
      <c r="D42" s="14">
        <v>32</v>
      </c>
      <c r="E42" s="14">
        <v>215</v>
      </c>
      <c r="F42" s="14">
        <v>36</v>
      </c>
      <c r="G42" s="14">
        <v>51</v>
      </c>
      <c r="H42" s="206">
        <v>45</v>
      </c>
      <c r="I42" s="206"/>
      <c r="J42" s="14">
        <v>134</v>
      </c>
      <c r="K42" s="206">
        <v>22</v>
      </c>
      <c r="L42" s="206"/>
      <c r="M42" s="14">
        <v>65</v>
      </c>
      <c r="N42" s="14">
        <v>37</v>
      </c>
      <c r="O42" s="14">
        <v>1269</v>
      </c>
      <c r="P42" s="14">
        <v>77</v>
      </c>
      <c r="Q42" s="14">
        <v>705</v>
      </c>
      <c r="R42" s="14">
        <v>80</v>
      </c>
      <c r="S42" s="14">
        <v>1127</v>
      </c>
      <c r="T42" s="14">
        <v>61</v>
      </c>
      <c r="U42" s="14">
        <v>391</v>
      </c>
      <c r="V42" s="14"/>
      <c r="W42" s="14">
        <v>298</v>
      </c>
      <c r="X42" s="14">
        <v>427</v>
      </c>
      <c r="Y42" s="10"/>
      <c r="Z42" s="11"/>
      <c r="AA42" s="11"/>
    </row>
    <row r="43" spans="1:27" s="58" customFormat="1" ht="20.100000000000001" customHeight="1">
      <c r="A43" s="16">
        <v>2022</v>
      </c>
      <c r="B43" s="102">
        <f>SUM(B45:B54)</f>
        <v>21</v>
      </c>
      <c r="C43" s="102">
        <v>98</v>
      </c>
      <c r="D43" s="102">
        <f t="shared" ref="D43:X43" si="3">SUM(D45:D54)</f>
        <v>32</v>
      </c>
      <c r="E43" s="102">
        <v>192</v>
      </c>
      <c r="F43" s="102">
        <f t="shared" si="3"/>
        <v>37</v>
      </c>
      <c r="G43" s="102">
        <v>47</v>
      </c>
      <c r="H43" s="205">
        <f>SUM(H45:I54)</f>
        <v>46</v>
      </c>
      <c r="I43" s="205"/>
      <c r="J43" s="102">
        <v>119</v>
      </c>
      <c r="K43" s="205">
        <f>SUM(K45:L54)</f>
        <v>27</v>
      </c>
      <c r="L43" s="205"/>
      <c r="M43" s="102">
        <v>79</v>
      </c>
      <c r="N43" s="102">
        <f t="shared" si="3"/>
        <v>37</v>
      </c>
      <c r="O43" s="102">
        <v>1287</v>
      </c>
      <c r="P43" s="102">
        <f t="shared" si="3"/>
        <v>78</v>
      </c>
      <c r="Q43" s="102">
        <v>710</v>
      </c>
      <c r="R43" s="102">
        <f t="shared" si="3"/>
        <v>81</v>
      </c>
      <c r="S43" s="102">
        <f>SUM(S45:S54)</f>
        <v>1157</v>
      </c>
      <c r="T43" s="102">
        <f t="shared" si="3"/>
        <v>65</v>
      </c>
      <c r="U43" s="102">
        <v>469</v>
      </c>
      <c r="V43" s="102"/>
      <c r="W43" s="102">
        <f>SUM(V45:W54)</f>
        <v>292</v>
      </c>
      <c r="X43" s="102">
        <f t="shared" si="3"/>
        <v>402</v>
      </c>
      <c r="Y43" s="10"/>
      <c r="Z43" s="15"/>
      <c r="AA43" s="15"/>
    </row>
    <row r="44" spans="1:27" ht="11.25" customHeight="1">
      <c r="A44" s="18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76"/>
      <c r="Q44" s="76"/>
      <c r="R44" s="76"/>
      <c r="S44" s="76"/>
      <c r="T44" s="76"/>
      <c r="U44" s="76"/>
      <c r="V44" s="76"/>
      <c r="W44" s="76"/>
      <c r="X44" s="76"/>
      <c r="Y44" s="10"/>
      <c r="Z44" s="11"/>
      <c r="AA44" s="11"/>
    </row>
    <row r="45" spans="1:27" ht="30" customHeight="1">
      <c r="A45" s="126" t="s">
        <v>159</v>
      </c>
      <c r="B45" s="144">
        <v>7</v>
      </c>
      <c r="C45" s="144">
        <v>41</v>
      </c>
      <c r="D45" s="144">
        <v>15</v>
      </c>
      <c r="E45" s="144">
        <v>87</v>
      </c>
      <c r="F45" s="144">
        <v>28</v>
      </c>
      <c r="G45" s="144">
        <v>37</v>
      </c>
      <c r="H45" s="208">
        <v>33</v>
      </c>
      <c r="I45" s="208"/>
      <c r="J45" s="144">
        <v>91</v>
      </c>
      <c r="K45" s="208">
        <v>15</v>
      </c>
      <c r="L45" s="208"/>
      <c r="M45" s="144">
        <v>47</v>
      </c>
      <c r="N45" s="144">
        <v>13</v>
      </c>
      <c r="O45" s="144">
        <v>877</v>
      </c>
      <c r="P45" s="144">
        <v>35</v>
      </c>
      <c r="Q45" s="144">
        <v>268</v>
      </c>
      <c r="R45" s="144">
        <v>39</v>
      </c>
      <c r="S45" s="144">
        <v>904</v>
      </c>
      <c r="T45" s="144">
        <v>24</v>
      </c>
      <c r="U45" s="144">
        <v>99</v>
      </c>
      <c r="V45" s="208">
        <v>116</v>
      </c>
      <c r="W45" s="208"/>
      <c r="X45" s="144">
        <v>177</v>
      </c>
      <c r="Y45" s="10"/>
      <c r="Z45" s="11"/>
      <c r="AA45" s="11"/>
    </row>
    <row r="46" spans="1:27" ht="30" customHeight="1">
      <c r="A46" s="126" t="s">
        <v>160</v>
      </c>
      <c r="B46" s="144">
        <v>1</v>
      </c>
      <c r="C46" s="144" t="s">
        <v>117</v>
      </c>
      <c r="D46" s="144">
        <v>2</v>
      </c>
      <c r="E46" s="144" t="s">
        <v>117</v>
      </c>
      <c r="F46" s="144">
        <v>0</v>
      </c>
      <c r="G46" s="144">
        <v>0</v>
      </c>
      <c r="H46" s="208">
        <v>0</v>
      </c>
      <c r="I46" s="208"/>
      <c r="J46" s="144">
        <v>0</v>
      </c>
      <c r="K46" s="208">
        <v>0</v>
      </c>
      <c r="L46" s="208"/>
      <c r="M46" s="144">
        <v>0</v>
      </c>
      <c r="N46" s="144">
        <v>2</v>
      </c>
      <c r="O46" s="144" t="s">
        <v>117</v>
      </c>
      <c r="P46" s="144">
        <v>5</v>
      </c>
      <c r="Q46" s="144">
        <v>47</v>
      </c>
      <c r="R46" s="144">
        <v>4</v>
      </c>
      <c r="S46" s="144">
        <v>13</v>
      </c>
      <c r="T46" s="144">
        <v>5</v>
      </c>
      <c r="U46" s="144">
        <v>8</v>
      </c>
      <c r="V46" s="208">
        <v>26</v>
      </c>
      <c r="W46" s="208"/>
      <c r="X46" s="144">
        <v>26</v>
      </c>
      <c r="Y46" s="10"/>
      <c r="Z46" s="11"/>
      <c r="AA46" s="11"/>
    </row>
    <row r="47" spans="1:27" ht="30" customHeight="1">
      <c r="A47" s="127" t="s">
        <v>161</v>
      </c>
      <c r="B47" s="144">
        <v>2</v>
      </c>
      <c r="C47" s="144" t="s">
        <v>117</v>
      </c>
      <c r="D47" s="144">
        <v>1</v>
      </c>
      <c r="E47" s="144" t="s">
        <v>117</v>
      </c>
      <c r="F47" s="144">
        <v>0</v>
      </c>
      <c r="G47" s="144">
        <v>0</v>
      </c>
      <c r="H47" s="208">
        <v>2</v>
      </c>
      <c r="I47" s="208"/>
      <c r="J47" s="144" t="s">
        <v>117</v>
      </c>
      <c r="K47" s="208">
        <v>2</v>
      </c>
      <c r="L47" s="208"/>
      <c r="M47" s="144" t="s">
        <v>117</v>
      </c>
      <c r="N47" s="144">
        <v>3</v>
      </c>
      <c r="O47" s="144">
        <v>95</v>
      </c>
      <c r="P47" s="144">
        <v>3</v>
      </c>
      <c r="Q47" s="144">
        <v>38</v>
      </c>
      <c r="R47" s="144">
        <v>4</v>
      </c>
      <c r="S47" s="144">
        <v>10</v>
      </c>
      <c r="T47" s="144">
        <v>2</v>
      </c>
      <c r="U47" s="144" t="s">
        <v>117</v>
      </c>
      <c r="V47" s="208">
        <v>14</v>
      </c>
      <c r="W47" s="208"/>
      <c r="X47" s="144">
        <v>21</v>
      </c>
      <c r="Y47" s="10"/>
      <c r="Z47" s="11"/>
      <c r="AA47" s="11"/>
    </row>
    <row r="48" spans="1:27" ht="30" customHeight="1">
      <c r="A48" s="127" t="s">
        <v>162</v>
      </c>
      <c r="B48" s="144">
        <v>1</v>
      </c>
      <c r="C48" s="144" t="s">
        <v>117</v>
      </c>
      <c r="D48" s="144">
        <v>1</v>
      </c>
      <c r="E48" s="144" t="s">
        <v>117</v>
      </c>
      <c r="F48" s="144">
        <v>0</v>
      </c>
      <c r="G48" s="144">
        <v>0</v>
      </c>
      <c r="H48" s="208">
        <v>4</v>
      </c>
      <c r="I48" s="208"/>
      <c r="J48" s="144">
        <v>4</v>
      </c>
      <c r="K48" s="208">
        <v>0</v>
      </c>
      <c r="L48" s="208"/>
      <c r="M48" s="144">
        <v>0</v>
      </c>
      <c r="N48" s="144">
        <v>2</v>
      </c>
      <c r="O48" s="144" t="s">
        <v>117</v>
      </c>
      <c r="P48" s="144">
        <v>2</v>
      </c>
      <c r="Q48" s="144" t="s">
        <v>117</v>
      </c>
      <c r="R48" s="144">
        <v>3</v>
      </c>
      <c r="S48" s="144">
        <v>47</v>
      </c>
      <c r="T48" s="144">
        <v>0</v>
      </c>
      <c r="U48" s="144">
        <v>0</v>
      </c>
      <c r="V48" s="208">
        <v>9</v>
      </c>
      <c r="W48" s="208"/>
      <c r="X48" s="144">
        <v>9</v>
      </c>
      <c r="Y48" s="10"/>
      <c r="Z48" s="11"/>
      <c r="AA48" s="11"/>
    </row>
    <row r="49" spans="1:27" ht="30" customHeight="1">
      <c r="A49" s="126" t="s">
        <v>163</v>
      </c>
      <c r="B49" s="144">
        <v>3</v>
      </c>
      <c r="C49" s="144">
        <v>13</v>
      </c>
      <c r="D49" s="144">
        <v>4</v>
      </c>
      <c r="E49" s="144">
        <v>26</v>
      </c>
      <c r="F49" s="144">
        <v>8</v>
      </c>
      <c r="G49" s="144">
        <v>9</v>
      </c>
      <c r="H49" s="208">
        <v>4</v>
      </c>
      <c r="I49" s="208"/>
      <c r="J49" s="144">
        <v>5</v>
      </c>
      <c r="K49" s="208">
        <v>5</v>
      </c>
      <c r="L49" s="208"/>
      <c r="M49" s="144">
        <v>15</v>
      </c>
      <c r="N49" s="144">
        <v>4</v>
      </c>
      <c r="O49" s="144">
        <v>71</v>
      </c>
      <c r="P49" s="144">
        <v>15</v>
      </c>
      <c r="Q49" s="144">
        <v>128</v>
      </c>
      <c r="R49" s="144">
        <v>15</v>
      </c>
      <c r="S49" s="144">
        <v>131</v>
      </c>
      <c r="T49" s="144">
        <v>6</v>
      </c>
      <c r="U49" s="144">
        <v>279</v>
      </c>
      <c r="V49" s="208">
        <v>53</v>
      </c>
      <c r="W49" s="208"/>
      <c r="X49" s="144">
        <v>76</v>
      </c>
      <c r="Y49" s="10"/>
      <c r="Z49" s="11"/>
      <c r="AA49" s="11"/>
    </row>
    <row r="50" spans="1:27" ht="30" customHeight="1">
      <c r="A50" s="126" t="s">
        <v>164</v>
      </c>
      <c r="B50" s="144">
        <v>1</v>
      </c>
      <c r="C50" s="144" t="s">
        <v>117</v>
      </c>
      <c r="D50" s="144">
        <v>2</v>
      </c>
      <c r="E50" s="144" t="s">
        <v>117</v>
      </c>
      <c r="F50" s="144">
        <v>0</v>
      </c>
      <c r="G50" s="144">
        <v>0</v>
      </c>
      <c r="H50" s="208">
        <v>1</v>
      </c>
      <c r="I50" s="208"/>
      <c r="J50" s="144" t="s">
        <v>117</v>
      </c>
      <c r="K50" s="208">
        <v>0</v>
      </c>
      <c r="L50" s="208"/>
      <c r="M50" s="144">
        <v>0</v>
      </c>
      <c r="N50" s="144">
        <v>2</v>
      </c>
      <c r="O50" s="144" t="s">
        <v>117</v>
      </c>
      <c r="P50" s="144">
        <v>6</v>
      </c>
      <c r="Q50" s="144">
        <v>51</v>
      </c>
      <c r="R50" s="144">
        <v>3</v>
      </c>
      <c r="S50" s="144">
        <v>5</v>
      </c>
      <c r="T50" s="144">
        <v>1</v>
      </c>
      <c r="U50" s="144" t="s">
        <v>117</v>
      </c>
      <c r="V50" s="208">
        <v>15</v>
      </c>
      <c r="W50" s="208"/>
      <c r="X50" s="144">
        <v>21</v>
      </c>
      <c r="Y50" s="10"/>
      <c r="Z50" s="11"/>
      <c r="AA50" s="11"/>
    </row>
    <row r="51" spans="1:27" ht="30" customHeight="1">
      <c r="A51" s="126" t="s">
        <v>165</v>
      </c>
      <c r="B51" s="144">
        <v>1</v>
      </c>
      <c r="C51" s="144" t="s">
        <v>117</v>
      </c>
      <c r="D51" s="144">
        <v>2</v>
      </c>
      <c r="E51" s="144" t="s">
        <v>117</v>
      </c>
      <c r="F51" s="144">
        <v>1</v>
      </c>
      <c r="G51" s="144" t="s">
        <v>117</v>
      </c>
      <c r="H51" s="208">
        <v>0</v>
      </c>
      <c r="I51" s="208"/>
      <c r="J51" s="144">
        <v>0</v>
      </c>
      <c r="K51" s="208">
        <v>1</v>
      </c>
      <c r="L51" s="208"/>
      <c r="M51" s="144" t="s">
        <v>117</v>
      </c>
      <c r="N51" s="144">
        <v>3</v>
      </c>
      <c r="O51" s="144">
        <v>36</v>
      </c>
      <c r="P51" s="144">
        <v>4</v>
      </c>
      <c r="Q51" s="144">
        <v>55</v>
      </c>
      <c r="R51" s="144">
        <v>3</v>
      </c>
      <c r="S51" s="144">
        <v>18</v>
      </c>
      <c r="T51" s="144">
        <v>6</v>
      </c>
      <c r="U51" s="144">
        <v>11</v>
      </c>
      <c r="V51" s="208">
        <v>17</v>
      </c>
      <c r="W51" s="208"/>
      <c r="X51" s="144">
        <v>26</v>
      </c>
      <c r="Y51" s="10"/>
      <c r="Z51" s="11"/>
      <c r="AA51" s="11"/>
    </row>
    <row r="52" spans="1:27" ht="30" customHeight="1">
      <c r="A52" s="126" t="s">
        <v>166</v>
      </c>
      <c r="B52" s="144">
        <v>2</v>
      </c>
      <c r="C52" s="144" t="s">
        <v>117</v>
      </c>
      <c r="D52" s="144">
        <v>1</v>
      </c>
      <c r="E52" s="144" t="s">
        <v>117</v>
      </c>
      <c r="F52" s="144">
        <v>0</v>
      </c>
      <c r="G52" s="144">
        <v>0</v>
      </c>
      <c r="H52" s="208">
        <v>1</v>
      </c>
      <c r="I52" s="208"/>
      <c r="J52" s="144" t="s">
        <v>117</v>
      </c>
      <c r="K52" s="208">
        <v>1</v>
      </c>
      <c r="L52" s="208"/>
      <c r="M52" s="144" t="s">
        <v>117</v>
      </c>
      <c r="N52" s="144">
        <v>3</v>
      </c>
      <c r="O52" s="144">
        <v>34</v>
      </c>
      <c r="P52" s="144">
        <v>3</v>
      </c>
      <c r="Q52" s="144">
        <v>23</v>
      </c>
      <c r="R52" s="144">
        <v>3</v>
      </c>
      <c r="S52" s="144">
        <v>6</v>
      </c>
      <c r="T52" s="144">
        <v>1</v>
      </c>
      <c r="U52" s="144" t="s">
        <v>117</v>
      </c>
      <c r="V52" s="208">
        <v>15</v>
      </c>
      <c r="W52" s="208"/>
      <c r="X52" s="144">
        <v>16</v>
      </c>
      <c r="Y52" s="10"/>
      <c r="Z52" s="11"/>
      <c r="AA52" s="11"/>
    </row>
    <row r="53" spans="1:27" ht="30" customHeight="1">
      <c r="A53" s="126" t="s">
        <v>167</v>
      </c>
      <c r="B53" s="144">
        <v>1</v>
      </c>
      <c r="C53" s="144" t="s">
        <v>117</v>
      </c>
      <c r="D53" s="144">
        <v>3</v>
      </c>
      <c r="E53" s="144">
        <v>9</v>
      </c>
      <c r="F53" s="144">
        <v>0</v>
      </c>
      <c r="G53" s="144">
        <v>0</v>
      </c>
      <c r="H53" s="208">
        <v>0</v>
      </c>
      <c r="I53" s="208"/>
      <c r="J53" s="144">
        <v>0</v>
      </c>
      <c r="K53" s="208">
        <v>1</v>
      </c>
      <c r="L53" s="208"/>
      <c r="M53" s="144" t="s">
        <v>117</v>
      </c>
      <c r="N53" s="144">
        <v>3</v>
      </c>
      <c r="O53" s="144">
        <v>78</v>
      </c>
      <c r="P53" s="144">
        <v>4</v>
      </c>
      <c r="Q53" s="144">
        <v>57</v>
      </c>
      <c r="R53" s="144">
        <v>4</v>
      </c>
      <c r="S53" s="144">
        <v>9</v>
      </c>
      <c r="T53" s="144">
        <v>16</v>
      </c>
      <c r="U53" s="144">
        <v>49</v>
      </c>
      <c r="V53" s="208">
        <v>12</v>
      </c>
      <c r="W53" s="208"/>
      <c r="X53" s="144">
        <v>13</v>
      </c>
      <c r="Y53" s="10"/>
      <c r="Z53" s="10"/>
      <c r="AA53" s="11"/>
    </row>
    <row r="54" spans="1:27" ht="30" customHeight="1" thickBot="1">
      <c r="A54" s="128" t="s">
        <v>168</v>
      </c>
      <c r="B54" s="147">
        <v>2</v>
      </c>
      <c r="C54" s="147" t="s">
        <v>117</v>
      </c>
      <c r="D54" s="147">
        <v>1</v>
      </c>
      <c r="E54" s="147" t="s">
        <v>117</v>
      </c>
      <c r="F54" s="147">
        <v>0</v>
      </c>
      <c r="G54" s="147">
        <v>0</v>
      </c>
      <c r="H54" s="209">
        <v>1</v>
      </c>
      <c r="I54" s="209"/>
      <c r="J54" s="147" t="s">
        <v>117</v>
      </c>
      <c r="K54" s="209">
        <v>2</v>
      </c>
      <c r="L54" s="209"/>
      <c r="M54" s="147" t="s">
        <v>117</v>
      </c>
      <c r="N54" s="147">
        <v>2</v>
      </c>
      <c r="O54" s="147" t="s">
        <v>117</v>
      </c>
      <c r="P54" s="147">
        <v>1</v>
      </c>
      <c r="Q54" s="147" t="s">
        <v>117</v>
      </c>
      <c r="R54" s="147">
        <v>3</v>
      </c>
      <c r="S54" s="147">
        <v>14</v>
      </c>
      <c r="T54" s="147">
        <v>4</v>
      </c>
      <c r="U54" s="147">
        <v>10</v>
      </c>
      <c r="V54" s="209">
        <v>15</v>
      </c>
      <c r="W54" s="209"/>
      <c r="X54" s="147">
        <v>17</v>
      </c>
      <c r="Y54" s="10"/>
    </row>
    <row r="55" spans="1:27" ht="12" customHeight="1">
      <c r="A55" s="98" t="s">
        <v>112</v>
      </c>
      <c r="B55" s="27"/>
      <c r="C55" s="10"/>
      <c r="D55" s="28"/>
      <c r="E55" s="10"/>
      <c r="F55" s="10"/>
      <c r="G55" s="10"/>
      <c r="H55" s="10"/>
      <c r="I55" s="10"/>
      <c r="J55" s="20"/>
      <c r="K55" s="10"/>
      <c r="L55" s="10"/>
      <c r="M55" s="10"/>
      <c r="N55" s="10"/>
      <c r="O55" s="10"/>
      <c r="P55" s="10"/>
      <c r="Q55" s="11"/>
      <c r="S55" s="11"/>
      <c r="X55" s="137" t="s">
        <v>66</v>
      </c>
      <c r="Y55" s="10"/>
    </row>
    <row r="56" spans="1:27" ht="12" customHeight="1">
      <c r="A56" s="29" t="s">
        <v>116</v>
      </c>
      <c r="B56" s="29"/>
      <c r="C56" s="10"/>
      <c r="D56" s="28"/>
      <c r="E56" s="10"/>
      <c r="F56" s="10"/>
      <c r="G56" s="10"/>
      <c r="H56" s="10"/>
      <c r="I56" s="10"/>
      <c r="J56" s="27"/>
      <c r="K56" s="10"/>
      <c r="L56" s="10"/>
      <c r="M56" s="10"/>
      <c r="N56" s="10"/>
      <c r="O56" s="10"/>
      <c r="P56" s="10"/>
      <c r="Q56" s="11"/>
      <c r="R56" s="11"/>
      <c r="S56" s="11"/>
      <c r="Y56" s="10"/>
    </row>
    <row r="57" spans="1:27">
      <c r="Y57" s="10"/>
    </row>
    <row r="58" spans="1:27">
      <c r="J58" s="54"/>
      <c r="Y58" s="10"/>
    </row>
    <row r="59" spans="1:27" ht="14.25">
      <c r="J59" s="130"/>
      <c r="K59" s="129"/>
      <c r="L59" s="129"/>
      <c r="M59" s="131"/>
      <c r="Y59" s="10"/>
    </row>
    <row r="60" spans="1:27">
      <c r="J60" s="54"/>
      <c r="Y60" s="10"/>
    </row>
    <row r="61" spans="1:27">
      <c r="J61" s="54"/>
      <c r="Y61" s="10"/>
    </row>
    <row r="62" spans="1:27">
      <c r="J62" s="54"/>
      <c r="Y62" s="10"/>
    </row>
    <row r="63" spans="1:27">
      <c r="Y63" s="10"/>
    </row>
    <row r="64" spans="1:27">
      <c r="Y64" s="10"/>
    </row>
    <row r="65" spans="3:25">
      <c r="C65" s="99"/>
      <c r="Y65" s="10"/>
    </row>
  </sheetData>
  <mergeCells count="107">
    <mergeCell ref="A2:L2"/>
    <mergeCell ref="M2:X2"/>
    <mergeCell ref="W27:X27"/>
    <mergeCell ref="A30:L30"/>
    <mergeCell ref="M30:X30"/>
    <mergeCell ref="M5:N8"/>
    <mergeCell ref="W9:W10"/>
    <mergeCell ref="U9:U10"/>
    <mergeCell ref="R9:R10"/>
    <mergeCell ref="Q9:Q10"/>
    <mergeCell ref="H9:H10"/>
    <mergeCell ref="K9:K10"/>
    <mergeCell ref="T9:T10"/>
    <mergeCell ref="V9:V10"/>
    <mergeCell ref="S9:S10"/>
    <mergeCell ref="O9:O10"/>
    <mergeCell ref="Q5:R8"/>
    <mergeCell ref="A5:A10"/>
    <mergeCell ref="X37:X38"/>
    <mergeCell ref="T33:U36"/>
    <mergeCell ref="G37:G38"/>
    <mergeCell ref="M37:M38"/>
    <mergeCell ref="K37:L38"/>
    <mergeCell ref="H33:J36"/>
    <mergeCell ref="H37:I38"/>
    <mergeCell ref="J37:J38"/>
    <mergeCell ref="N33:O36"/>
    <mergeCell ref="A33:A38"/>
    <mergeCell ref="O5:P8"/>
    <mergeCell ref="O37:O38"/>
    <mergeCell ref="P33:Q36"/>
    <mergeCell ref="R33:S36"/>
    <mergeCell ref="H41:I41"/>
    <mergeCell ref="K41:L41"/>
    <mergeCell ref="V33:X36"/>
    <mergeCell ref="V37:W38"/>
    <mergeCell ref="N37:N38"/>
    <mergeCell ref="Q37:Q38"/>
    <mergeCell ref="R37:R38"/>
    <mergeCell ref="S5:T8"/>
    <mergeCell ref="U5:V8"/>
    <mergeCell ref="W5:X8"/>
    <mergeCell ref="T37:T38"/>
    <mergeCell ref="S37:S38"/>
    <mergeCell ref="U37:U38"/>
    <mergeCell ref="M9:M10"/>
    <mergeCell ref="K33:M36"/>
    <mergeCell ref="X9:X10"/>
    <mergeCell ref="E37:E38"/>
    <mergeCell ref="D37:D38"/>
    <mergeCell ref="N9:N10"/>
    <mergeCell ref="F37:F38"/>
    <mergeCell ref="C37:C38"/>
    <mergeCell ref="P37:P38"/>
    <mergeCell ref="D33:E36"/>
    <mergeCell ref="G5:H8"/>
    <mergeCell ref="P9:P10"/>
    <mergeCell ref="J9:J10"/>
    <mergeCell ref="B37:B38"/>
    <mergeCell ref="B33:C36"/>
    <mergeCell ref="F33:G36"/>
    <mergeCell ref="B5:F8"/>
    <mergeCell ref="K5:L8"/>
    <mergeCell ref="L9:L10"/>
    <mergeCell ref="D9:F9"/>
    <mergeCell ref="I9:I10"/>
    <mergeCell ref="G9:G10"/>
    <mergeCell ref="B9:B10"/>
    <mergeCell ref="I5:J8"/>
    <mergeCell ref="V50:W50"/>
    <mergeCell ref="V51:W51"/>
    <mergeCell ref="V52:W52"/>
    <mergeCell ref="V53:W53"/>
    <mergeCell ref="V54:W54"/>
    <mergeCell ref="V45:W45"/>
    <mergeCell ref="V46:W46"/>
    <mergeCell ref="V47:W47"/>
    <mergeCell ref="V48:W48"/>
    <mergeCell ref="V49:W49"/>
    <mergeCell ref="K51:L51"/>
    <mergeCell ref="K52:L52"/>
    <mergeCell ref="K53:L53"/>
    <mergeCell ref="K54:L54"/>
    <mergeCell ref="K45:L45"/>
    <mergeCell ref="K46:L46"/>
    <mergeCell ref="K47:L47"/>
    <mergeCell ref="K48:L48"/>
    <mergeCell ref="K49:L49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43:I43"/>
    <mergeCell ref="H42:I42"/>
    <mergeCell ref="H40:I40"/>
    <mergeCell ref="H39:I39"/>
    <mergeCell ref="K39:L39"/>
    <mergeCell ref="K40:L40"/>
    <mergeCell ref="K42:L42"/>
    <mergeCell ref="K43:L43"/>
    <mergeCell ref="H50:I50"/>
    <mergeCell ref="K50:L50"/>
  </mergeCells>
  <phoneticPr fontId="2" type="noConversion"/>
  <printOptions gridLinesSet="0"/>
  <pageMargins left="0.78740157480314965" right="0.78740157480314965" top="1.7716535433070868" bottom="0.78740157480314965" header="0" footer="0"/>
  <pageSetup paperSize="9" scale="78" pageOrder="overThenDown" orientation="portrait" verticalDpi="300" r:id="rId1"/>
  <headerFooter alignWithMargins="0"/>
  <rowBreaks count="1" manualBreakCount="1">
    <brk id="28" max="24" man="1"/>
  </rowBreaks>
  <colBreaks count="1" manualBreakCount="1">
    <brk id="12" max="5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5</vt:i4>
      </vt:variant>
    </vt:vector>
  </HeadingPairs>
  <TitlesOfParts>
    <vt:vector size="10" baseType="lpstr">
      <vt:lpstr>0. 간지</vt:lpstr>
      <vt:lpstr>1.사업체총괄</vt:lpstr>
      <vt:lpstr>1.사업체총괄(2)</vt:lpstr>
      <vt:lpstr>2.종사자규모별사업체수</vt:lpstr>
      <vt:lpstr>3.산업별사업체수및종사자수</vt:lpstr>
      <vt:lpstr>'0. 간지'!Print_Area</vt:lpstr>
      <vt:lpstr>'1.사업체총괄'!Print_Area</vt:lpstr>
      <vt:lpstr>'1.사업체총괄(2)'!Print_Area</vt:lpstr>
      <vt:lpstr>'2.종사자규모별사업체수'!Print_Area</vt:lpstr>
      <vt:lpstr>'3.산업별사업체수및종사자수'!Print_Area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05.사업체</dc:title>
  <dc:creator>기획관실 통계담당 정선택</dc:creator>
  <cp:lastModifiedBy>user</cp:lastModifiedBy>
  <cp:lastPrinted>2019-08-21T02:24:25Z</cp:lastPrinted>
  <dcterms:created xsi:type="dcterms:W3CDTF">1998-03-23T04:39:12Z</dcterms:created>
  <dcterms:modified xsi:type="dcterms:W3CDTF">2024-08-08T04:08:10Z</dcterms:modified>
</cp:coreProperties>
</file>